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90" yWindow="-285" windowWidth="19110" windowHeight="11745"/>
  </bookViews>
  <sheets>
    <sheet name="Blank Template" sheetId="1" r:id="rId1"/>
    <sheet name="Scribblar" sheetId="2" r:id="rId2"/>
    <sheet name="MindMeister" sheetId="3" r:id="rId3"/>
    <sheet name="Wiggio" sheetId="4" r:id="rId4"/>
    <sheet name="Twitter" sheetId="6" r:id="rId5"/>
    <sheet name="Voki" sheetId="7" r:id="rId6"/>
    <sheet name="Google Drive" sheetId="8" r:id="rId7"/>
    <sheet name="Livebinders" sheetId="9" r:id="rId8"/>
    <sheet name="References" sheetId="10" r:id="rId9"/>
  </sheets>
  <definedNames>
    <definedName name="_xlnm.Print_Area" localSheetId="0">'Blank Template'!$A$3:$F$103</definedName>
    <definedName name="_xlnm.Print_Area" localSheetId="6">'Google Drive'!$A$3:$F$104</definedName>
    <definedName name="_xlnm.Print_Area" localSheetId="7">Livebinders!$A$3:$F$104</definedName>
    <definedName name="_xlnm.Print_Area" localSheetId="2">MindMeister!$A$3:$F$104</definedName>
    <definedName name="_xlnm.Print_Area" localSheetId="1">Scribblar!$A$3:$F$103</definedName>
    <definedName name="_xlnm.Print_Area" localSheetId="4">Twitter!$A$3:$F$104</definedName>
    <definedName name="_xlnm.Print_Area" localSheetId="5">Voki!$A$3:$F$104</definedName>
    <definedName name="_xlnm.Print_Area" localSheetId="3">Wiggio!$A$3:$F$104</definedName>
  </definedNames>
  <calcPr calcId="145621"/>
</workbook>
</file>

<file path=xl/calcChain.xml><?xml version="1.0" encoding="utf-8"?>
<calcChain xmlns="http://schemas.openxmlformats.org/spreadsheetml/2006/main">
  <c r="E102" i="9" l="1"/>
  <c r="E91" i="9"/>
  <c r="E82" i="9"/>
  <c r="E75" i="9"/>
  <c r="E72" i="9"/>
  <c r="E65" i="9"/>
  <c r="E62" i="9"/>
  <c r="E56" i="9"/>
  <c r="E50" i="9"/>
  <c r="E42" i="9"/>
  <c r="E28" i="9"/>
  <c r="E17" i="9"/>
  <c r="E9" i="9"/>
  <c r="E104" i="9" l="1"/>
  <c r="E9" i="7"/>
  <c r="E17" i="7"/>
  <c r="E28" i="7"/>
  <c r="E42" i="7"/>
  <c r="E50" i="7"/>
  <c r="E56" i="7"/>
  <c r="E62" i="7"/>
  <c r="E65" i="7"/>
  <c r="E72" i="7"/>
  <c r="E75" i="7"/>
  <c r="E82" i="7"/>
  <c r="E91" i="7"/>
  <c r="E102" i="7"/>
  <c r="E104" i="7"/>
  <c r="E102" i="8"/>
  <c r="E91" i="8"/>
  <c r="E82" i="8"/>
  <c r="E75" i="8"/>
  <c r="E72" i="8"/>
  <c r="E65" i="8"/>
  <c r="E62" i="8"/>
  <c r="E56" i="8"/>
  <c r="E50" i="8"/>
  <c r="E42" i="8"/>
  <c r="E28" i="8"/>
  <c r="E17" i="8"/>
  <c r="E9" i="8"/>
  <c r="E62" i="6"/>
  <c r="E91" i="1"/>
  <c r="E104" i="8" l="1"/>
  <c r="E102" i="6"/>
  <c r="E91" i="6"/>
  <c r="E82" i="6"/>
  <c r="E75" i="6"/>
  <c r="E72" i="6"/>
  <c r="E65" i="6"/>
  <c r="E56" i="6"/>
  <c r="E50" i="6"/>
  <c r="E42" i="6"/>
  <c r="E28" i="6"/>
  <c r="E17" i="6"/>
  <c r="E9" i="6"/>
  <c r="E102" i="4"/>
  <c r="E91" i="4"/>
  <c r="E82" i="4"/>
  <c r="E75" i="4"/>
  <c r="E72" i="4"/>
  <c r="E65" i="4"/>
  <c r="E62" i="4"/>
  <c r="E56" i="4"/>
  <c r="E50" i="4"/>
  <c r="E42" i="4"/>
  <c r="E28" i="4"/>
  <c r="E17" i="4"/>
  <c r="E9" i="4"/>
  <c r="E50" i="3"/>
  <c r="E104" i="6" l="1"/>
  <c r="E104" i="4"/>
  <c r="E102" i="3"/>
  <c r="E91" i="3"/>
  <c r="E82" i="3"/>
  <c r="E75" i="3"/>
  <c r="E72" i="3"/>
  <c r="E65" i="3"/>
  <c r="E62" i="3"/>
  <c r="E56" i="3"/>
  <c r="E42" i="3"/>
  <c r="E28" i="3"/>
  <c r="E17" i="3"/>
  <c r="E9" i="3"/>
  <c r="E104" i="3" l="1"/>
  <c r="E102" i="2"/>
  <c r="E91" i="2"/>
  <c r="E82" i="2"/>
  <c r="E75" i="2"/>
  <c r="E72" i="2"/>
  <c r="E65" i="2"/>
  <c r="E62" i="2"/>
  <c r="E56" i="2"/>
  <c r="E50" i="2"/>
  <c r="E42" i="2"/>
  <c r="E28" i="2"/>
  <c r="E17" i="2"/>
  <c r="E9" i="2"/>
  <c r="E9" i="1"/>
  <c r="E102" i="1"/>
  <c r="E82" i="1"/>
  <c r="E75" i="1"/>
  <c r="E50" i="1"/>
  <c r="E72" i="1"/>
  <c r="E65" i="1"/>
  <c r="E56" i="1"/>
  <c r="E62" i="1"/>
  <c r="E42" i="1"/>
  <c r="E28" i="1"/>
  <c r="E17" i="1"/>
  <c r="E104" i="2" l="1"/>
  <c r="E104" i="1"/>
</calcChain>
</file>

<file path=xl/sharedStrings.xml><?xml version="1.0" encoding="utf-8"?>
<sst xmlns="http://schemas.openxmlformats.org/spreadsheetml/2006/main" count="1015" uniqueCount="266">
  <si>
    <t>Comment</t>
  </si>
  <si>
    <t>Universal Design for Learning</t>
  </si>
  <si>
    <t>Representation:</t>
  </si>
  <si>
    <t>Does this tool allow you to provide:</t>
  </si>
  <si>
    <t>multiple ways of providing or disseminating information (text, audio, images, videos)?</t>
  </si>
  <si>
    <t>Can have audio, text and drawings</t>
  </si>
  <si>
    <t>multiple languages for information to be presented in?</t>
  </si>
  <si>
    <t>multiple representations of vocabulary, symbols, graphical data, or images?</t>
  </si>
  <si>
    <t>Can integrate symbols, images in one space</t>
  </si>
  <si>
    <t>organizers, models or other tools to support comprehension and information linkages?</t>
  </si>
  <si>
    <t>opportunities for pre-testing, reviewing or practicing content or skills?</t>
  </si>
  <si>
    <t>Can be used to edit/review documents</t>
  </si>
  <si>
    <t>conditional release, chunking or scaffolds for information?</t>
  </si>
  <si>
    <t>Board is available as shown</t>
  </si>
  <si>
    <t>Action and Expression:</t>
  </si>
  <si>
    <t>a variety of interaction and navigation methods for your materials?</t>
  </si>
  <si>
    <t>Can present materials in alternative format (graphical and text/audio) would require careful planning</t>
  </si>
  <si>
    <t>customized or alternative interaction methods with the screen or keyboard?</t>
  </si>
  <si>
    <t>Flash-based</t>
  </si>
  <si>
    <t>the opportunity to compose, constructor or present information in multiple media?</t>
  </si>
  <si>
    <t>Audio/Text/Graph/Drawing available, would need to be structured well</t>
  </si>
  <si>
    <t>multiple or alternative composition or construction tools?</t>
  </si>
  <si>
    <t>models, mentors or scaffolds student would otherwise not have access to?</t>
  </si>
  <si>
    <t>feedback customized to individual learners (either provided directly by you, by someone else, or by adaptive software)?</t>
  </si>
  <si>
    <t>Could be used for individual feedback, but no ability to do so if it is used in a whole-class setting</t>
  </si>
  <si>
    <t>opportunities for students to set goals and develop strategies to meet them?</t>
  </si>
  <si>
    <t>prompts for students regarding goal-setting, planning, organizing, categorizing or other executive functions?</t>
  </si>
  <si>
    <t>opportunities and support for personalized self-reflection?</t>
  </si>
  <si>
    <t>Engagement:</t>
  </si>
  <si>
    <t>students with choices regarding the challenge, context, tools, design or other aspects of the assignment?</t>
  </si>
  <si>
    <t>opportunities for student participation in design of activities or tasks?</t>
  </si>
  <si>
    <t>Students can write/interact with board the same way teachers can, offers a collaborative space</t>
  </si>
  <si>
    <t>more authentic, novel or relevant problems for student to explore and think about?</t>
  </si>
  <si>
    <t>Could be used to structure authentic problem-solving, but not great at it</t>
  </si>
  <si>
    <t>opportunities for exploration or experimentation?</t>
  </si>
  <si>
    <t>variations in risk, stimulation and social demands for activities?</t>
  </si>
  <si>
    <t>opportunities for the whole class to participate and engage together?</t>
  </si>
  <si>
    <t>This is the best use of the tool, getting everyone to interact together on the whiteboard, through audio, or through chat</t>
  </si>
  <si>
    <t>variety in the challenge associated with activities?</t>
  </si>
  <si>
    <t>opportunities for cooperative or collaborative learning groups or peer supports?</t>
  </si>
  <si>
    <t>more frequent, relevant, or substantive feedback to students?</t>
  </si>
  <si>
    <t>scaffolds for students to become more self-regulated learners?</t>
  </si>
  <si>
    <t>Ease of Use</t>
  </si>
  <si>
    <t>Intuitiveness:</t>
  </si>
  <si>
    <t>Do you feel the tool is intuitive?</t>
  </si>
  <si>
    <t>Some teacher control are not easy to navigate, but seems relatively straight forward</t>
  </si>
  <si>
    <t>Is the navigation clearly laid out?</t>
  </si>
  <si>
    <t>Is the tool relatively free of jargon or other language that would be confusing to users?</t>
  </si>
  <si>
    <t>Does this tool allow students to share their work on comment on other's work easily?</t>
  </si>
  <si>
    <t>Collaborative whiteboard space with audio/text chat capabilities</t>
  </si>
  <si>
    <t>Does this tool allow you to monitor students' work in progress (Is formative assessment possible)?</t>
  </si>
  <si>
    <t>Training:</t>
  </si>
  <si>
    <t>Is there free online training available?</t>
  </si>
  <si>
    <t>If there is free online training available, is it in multiple forms (text, video, audio)?</t>
  </si>
  <si>
    <t>Looks like Text and some video</t>
  </si>
  <si>
    <t>Is there paid online training available, and are you willing to cover the costs or pass them on to your students?</t>
  </si>
  <si>
    <t>Do you have enough expertise to train students to use this tool?</t>
  </si>
  <si>
    <t>I am new to this tool</t>
  </si>
  <si>
    <t>Is there some else in your department or at VIU willing to train students to use this tool?</t>
  </si>
  <si>
    <t>I am not aware of anyone else who can train students on this tool</t>
  </si>
  <si>
    <t>Technical Support:</t>
  </si>
  <si>
    <t>Does the tool offer free technical support?</t>
  </si>
  <si>
    <t>Some FAQ style docs, available email and phone number</t>
  </si>
  <si>
    <t>If there is free technical support, is it available in multiple forms (live chat, email, phone, ect)?</t>
  </si>
  <si>
    <t>Is there paid technical support available, and are you willing to cover the costs or pass them on to your students?</t>
  </si>
  <si>
    <t>Do you have enough expertise to support students to use this tool?</t>
  </si>
  <si>
    <t>Is there some else in your department or at VIU willing to support students using this tool?</t>
  </si>
  <si>
    <t>I am not aware of anyone else who can support students using this tool</t>
  </si>
  <si>
    <t>Pricing:</t>
  </si>
  <si>
    <t>There is a cost, but could be carried by department, not passed to students</t>
  </si>
  <si>
    <t>Other Considerations:</t>
  </si>
  <si>
    <t>Is this tool accessible to screen readers and other assistive devices?</t>
  </si>
  <si>
    <t>Does this tool work well on multiple browsers (works in Internet Explorer, Firefox, Safari, Chrome, ect)?</t>
  </si>
  <si>
    <t>Flash-based tool, does not work on all devices easily</t>
  </si>
  <si>
    <t>Does this tool have generally positive reviews online?</t>
  </si>
  <si>
    <t>Do you know anyone who has used this tool successfully with their class?</t>
  </si>
  <si>
    <t>Is the tool flexible enough for students to be creative when using it?</t>
  </si>
  <si>
    <t>LaTeX</t>
  </si>
  <si>
    <t>Privacy Considerations</t>
  </si>
  <si>
    <t>Locations and Integrations:</t>
  </si>
  <si>
    <t>Is the tool hosted in Canada?</t>
  </si>
  <si>
    <t>In the UK, data can be transferred out of UK</t>
  </si>
  <si>
    <t>Accounts:</t>
  </si>
  <si>
    <t>Not if it is embedded on a webpage or other HTML page</t>
  </si>
  <si>
    <t>Can you create a "class" account without violating terms of service?</t>
  </si>
  <si>
    <t>Do you know what information is needed to create an account?</t>
  </si>
  <si>
    <t>Can users hide or otherwise "lock down" that information, so other users cannot see it?</t>
  </si>
  <si>
    <t>Does not appear that account info can be assessed easily, but no options to hide it</t>
  </si>
  <si>
    <t>Can users delete their accounts?</t>
  </si>
  <si>
    <t>Could not find a way to do that</t>
  </si>
  <si>
    <t>Terms of Service and Privacy Statements:</t>
  </si>
  <si>
    <t>Do you know what information will be collected about your students?</t>
  </si>
  <si>
    <t>Not clear on room recordings, website usage recorded</t>
  </si>
  <si>
    <t>Do you know how that information will be used?</t>
  </si>
  <si>
    <t>For company reports, stats, growth, admin, and to make product/services offers to you</t>
  </si>
  <si>
    <t>Do you know who owns and has legal rights to that information?</t>
  </si>
  <si>
    <t>Do you know who owns the rights to user content and data?</t>
  </si>
  <si>
    <t>You do, company holds no claim.</t>
  </si>
  <si>
    <t>Do you know how user content and data is used?</t>
  </si>
  <si>
    <t>Do you know how user content and data is shared?</t>
  </si>
  <si>
    <t>Do you know who has custody of user content and data in the event the company is sold or taken over?</t>
  </si>
  <si>
    <t>Information not in either policy</t>
  </si>
  <si>
    <t>Informed Consent:</t>
  </si>
  <si>
    <t>Have you provided student with written notice about using the tool?</t>
  </si>
  <si>
    <t xml:space="preserve">Does the notice include: </t>
  </si>
  <si>
    <t>what personal information is required to use the tool?</t>
  </si>
  <si>
    <t>why that personal information is required (reasons)?</t>
  </si>
  <si>
    <t>what the authority for requiring the information is (methods)?</t>
  </si>
  <si>
    <t>what the potential uses of that information are (implications)?</t>
  </si>
  <si>
    <t>Have you planned on taking time to discuss privacy concerns with your class?</t>
  </si>
  <si>
    <t>Have you, someone else in your department, or someone else at VIU, drafted a student consent agreement form?</t>
  </si>
  <si>
    <t>Have you, someone else in your department, or someone else at VIU, drafted a student user agreement form?</t>
  </si>
  <si>
    <t>Have you, someone else in your department, or someone else at VIU, drafted a privacy or technology protection tip sheet?</t>
  </si>
  <si>
    <t>Alternatives</t>
  </si>
  <si>
    <t>Are you prepared with alternatives to this tool for students if there are accessibility, privacy, usability or other concerns?</t>
  </si>
  <si>
    <t>Blackboard Collaborate</t>
  </si>
  <si>
    <t>Can this tool be used without creating an account?</t>
  </si>
  <si>
    <t>Can users choose not to supply some information during account creation?</t>
  </si>
  <si>
    <t>Name of Tool:</t>
  </si>
  <si>
    <t>URL of Tool:</t>
  </si>
  <si>
    <t>Description of Tool:</t>
  </si>
  <si>
    <t>Scribblar</t>
  </si>
  <si>
    <t>http://www.scribblar.com/</t>
  </si>
  <si>
    <t xml:space="preserve">Scribblar provides a virtual, collaborative whiteboard in-browser. The tool allows for the upload of multiple files, and the annotation of those files. A free version is available that is most appropriate for 1:1 or small group work. To use with a whole class, a paid subscription would be necessary. With the paid subscription there are 3rd party integrations, including LaTeX and Wolfram-Alpha. The whiteboard space is customizable - from completely blank to graph-paper style lines for drawing. </t>
  </si>
  <si>
    <t>Rating (0-3)</t>
  </si>
  <si>
    <t>Overall Score</t>
  </si>
  <si>
    <t>Is this tool free to use for your intended use case?</t>
  </si>
  <si>
    <t>Are there any useful integrations or plugins that do not require accounts to use?</t>
  </si>
  <si>
    <t>Can you find explicit information regarding accessibility of this tool online or from colleagues?</t>
  </si>
  <si>
    <t>Are you comfortable with your understanding of the terms of service and privacy statements without consulting the FOIP officer?</t>
  </si>
  <si>
    <t>a variety of activities and information that are culturally or socially relevant?</t>
  </si>
  <si>
    <t>If there is a financial cost, will you or your department cover it for students?</t>
  </si>
  <si>
    <t>Integration with Skype, Flickr and Wolfram Alpha</t>
  </si>
  <si>
    <t>First and last name, email, username, password, (Skype and phone optional)</t>
  </si>
  <si>
    <t>no,  Skype and phone optional</t>
  </si>
  <si>
    <t>Free account is difficult to maneuver around (for example: room URL)</t>
  </si>
  <si>
    <t>Would have to actively monitor students</t>
  </si>
  <si>
    <t>Is this tool free of 3rd party integrations that are hosted outside of Canada?</t>
  </si>
  <si>
    <t>Some limitations noted in Linux and Windows</t>
  </si>
  <si>
    <t>Connects to a variety of social media sites (Facebook, Twiter, Google+, Evernote)</t>
  </si>
  <si>
    <t>It does not appear so, although collaboration on a single map is possible</t>
  </si>
  <si>
    <t>Name, email, password</t>
  </si>
  <si>
    <t>Not sure how much of the account is visible to others</t>
  </si>
  <si>
    <t>Accounts can be closed, unsure what happens to personal info</t>
  </si>
  <si>
    <t>Content and user data and information is shared with everyone who you share your mind maps with</t>
  </si>
  <si>
    <t>bubbl.us and coggle are both possibilities</t>
  </si>
  <si>
    <t>MindMeister</t>
  </si>
  <si>
    <t>http://www.mindmeister.com/</t>
  </si>
  <si>
    <t>"The User shall not use pseudonyms or pen names"</t>
  </si>
  <si>
    <t>User content in forums belongs to the company, other user data or content is unclear</t>
  </si>
  <si>
    <t>"MindMeister does not make any warranties or representations regarding any data and/or information provided or made available by any user on any of the MindMeister Web sites or on any external websites linked to them."</t>
  </si>
  <si>
    <t>If the assignment is structured well</t>
  </si>
  <si>
    <t>Toggle edit history is possible</t>
  </si>
  <si>
    <t>Some YouTube tutorials not linked from site</t>
  </si>
  <si>
    <t>Scaffolding</t>
  </si>
  <si>
    <t>Concept/Mind mapping to rep info linkages</t>
  </si>
  <si>
    <t>Wiggio</t>
  </si>
  <si>
    <t>https://wiggio.com/#tpl=home_0</t>
  </si>
  <si>
    <t>If designed and managed by the instructor this tool can be used as a learning management system.</t>
  </si>
  <si>
    <t>Wiggio is a group work management tool that includes a calendar, polling and synchronous meeting options for students. It has integrations with Facebook, Flickr, Google Drive, Dropbox and SkyDrive, as well as many other tools. Groups can manage shared to-do lists and house files in a single location with a similar look and feel to the Facebook news feed, so the most recent events are at the top of the page. The person creating the group can invite anyone to join the group using email. An account is required to access the group. Users can belong to multiple groups. Some teachers use this tool as an LMS/CMS solution.</t>
  </si>
  <si>
    <t>MindMeister allows users to create mindmaps, flow charts and other organizational charts either individually or collaboratively. The free version will only allow users to create 3 maps, and there are paid options available. Multimedia can be added to maps to make them more enaging. User can invite anyone to collaborate on their mind map, but the other user must also have an account.</t>
  </si>
  <si>
    <t>Potentially, depending on use case</t>
  </si>
  <si>
    <t>Some YouTube tutorials available, linked from main page</t>
  </si>
  <si>
    <t>Many integrations including social media and other cloud tools</t>
  </si>
  <si>
    <t>First name, last name, email, zip code, birth year, gender or connect to Facebook</t>
  </si>
  <si>
    <t>Can hid all but the name</t>
  </si>
  <si>
    <t>Account can be deleted, but data stays in system</t>
  </si>
  <si>
    <t>The new company</t>
  </si>
  <si>
    <t>access, movement in pages, integration use</t>
  </si>
  <si>
    <t>analytics and sales (annonimized)</t>
  </si>
  <si>
    <t>Users own all of their content, analytics data owned by company</t>
  </si>
  <si>
    <t>VIULearn</t>
  </si>
  <si>
    <t>Twitter</t>
  </si>
  <si>
    <t>https://twitter.com/</t>
  </si>
  <si>
    <t>First name, last name, email</t>
  </si>
  <si>
    <t>Potentially, depending on how it is used</t>
  </si>
  <si>
    <t>Accessibility tips from Queen's U (http://www.queensu.ca/accessibility/how-info/social-media-accessibility)</t>
  </si>
  <si>
    <t>Can deactivate it, 30 days later it will be "deleted"</t>
  </si>
  <si>
    <t>Not a clear way to do this</t>
  </si>
  <si>
    <t>User has rights to all their content, althought company has licence to use it</t>
  </si>
  <si>
    <t>Use discussion boards to share info in similar way within walled system</t>
  </si>
  <si>
    <t>Data can be shared with 3rd parties for processing or through orders of transfer. Anyone with access to board can view all material on it.</t>
  </si>
  <si>
    <t>With 3rd parties as required by law or for analysis. All content added to groups will be accessible to all members of those groups, but inaccessible to non-members.</t>
  </si>
  <si>
    <t>" You understand that your Content may be syndicated, broadcast, distributed, or published by our partners and if you do not have the right to submit Content for such use, it may subject you to liability." All tweets will be publically accessible and may be indexed by search engines.</t>
  </si>
  <si>
    <t>Twitter will keep track of location info, profile info, cookies, links and log data about users; this information will likely be processed by Google Analytics.</t>
  </si>
  <si>
    <t>Information will be sold or transferred to new company.</t>
  </si>
  <si>
    <t>Voki</t>
  </si>
  <si>
    <t>http://www.voki.com/</t>
  </si>
  <si>
    <t>Can be viewed, not created</t>
  </si>
  <si>
    <t>first and last name, email, password, must be 13 years of age or older</t>
  </si>
  <si>
    <t>Provide voice recording through VIUTube and provide transcripts of recordings.</t>
  </si>
  <si>
    <t>Sharing is relatively easy, but there is no central area to comment and share</t>
  </si>
  <si>
    <t>Limited customization without paying a fee, limited to audio</t>
  </si>
  <si>
    <t>Concern about advertising on page that adds confusion to page itself</t>
  </si>
  <si>
    <t>Could not find any tech support links</t>
  </si>
  <si>
    <t>Couldn't find a way to do this</t>
  </si>
  <si>
    <t>No clear way to delete account.</t>
  </si>
  <si>
    <t>Unclear</t>
  </si>
  <si>
    <t>Can be transmitted to third parties, used for internal analysis</t>
  </si>
  <si>
    <t>Cookies used on site</t>
  </si>
  <si>
    <t>Will be transferred to new company</t>
  </si>
  <si>
    <t>Can be shared with third parties for analytics</t>
  </si>
  <si>
    <t>Visual with audio, no transcript available unless seperately provided</t>
  </si>
  <si>
    <t>Could be used that way, not easily</t>
  </si>
  <si>
    <t>Depends on intended use</t>
  </si>
  <si>
    <t>Voki is a tool that allows users to create speaking avatars that use either computer generated or recorded voices. The appearance of the avatar can be altered to suit the needs of the user. Voki can be shared or embedded in various webpages or other spaces. There is not provided to text with the visual avatar and voice, but may provide students with the opportunties to use their own voice without the risk of being "on camara" for the whole class.</t>
  </si>
  <si>
    <t>Intended Use:</t>
  </si>
  <si>
    <t>Presentation of material to students, small group collaborative "whiteboard"</t>
  </si>
  <si>
    <t>Creation of mindmaps or concept maps by teacher or students to organize/present materials</t>
  </si>
  <si>
    <t>Creation of fully online group "spaces" either for student-directed projects or as a whole class solution</t>
  </si>
  <si>
    <t>Microblogging and sharing tool. Variety of use-cases (see below).</t>
  </si>
  <si>
    <t>Twitter is a micro-blogging service that allows users to post short (140 characters or less) posts to all of their followers. Posts are collected into conversations using hashtags (for example #bcedchat). Conversations can happen synchronously or asynchronously. Posts can include text, videos, links or images. Users can choose to follow others who post content or are involved in conversations they are interested in. There is the option to post "@" someone publically or to directly message them privately. This tool can be used across a range of the the whole class or individually to connect with others outside of the classroom, broadcast accomplishments, share resources or develop learning networks.</t>
  </si>
  <si>
    <t>Tool to share audio synchronized with animated visual.</t>
  </si>
  <si>
    <t>https://www.google.com/drive/</t>
  </si>
  <si>
    <t>Google Drive</t>
  </si>
  <si>
    <t>Allows sharing and collaboration on creation of documents and presentations.</t>
  </si>
  <si>
    <t>Google Drive allows instructors and student to create and share documents and presentations from a web browser. Files can also be uploaded into the drive from the user's computer. Sharing and collaboative editing can be enabled on a document or presentation without creation of a Google account as long as the creator of the document has a created an account. Instructors can see revision histories of documents, presentations and spreadsheets. It is possible to add multimedia to documents and presentations. Additional apps and services can be added to Google Drive to increase functionality, and Google Drive integrates with many common web 2.0 tools.</t>
  </si>
  <si>
    <t>Multimedia integrations, but documents are limited to MS Office type applications, drawing tool is limited</t>
  </si>
  <si>
    <t>Depends on use</t>
  </si>
  <si>
    <r>
      <rPr>
        <b/>
        <sz val="11"/>
        <color theme="1"/>
        <rFont val="Calibri"/>
        <family val="2"/>
        <scheme val="minor"/>
      </rPr>
      <t>How to use this sheet</t>
    </r>
    <r>
      <rPr>
        <sz val="11"/>
        <color theme="1"/>
        <rFont val="Calibri"/>
        <family val="2"/>
        <scheme val="minor"/>
      </rPr>
      <t>: Read the questions below and rate on a scale of 0 to 3, with 0 being "No", "Strongly Disagree" or "Not Enough Information" and 3 being "Yes" or "Strongly Agree". If a question does not apply to your particular tool, leave the entry box blank (no number). As you answer questions for a section, you will see a number appear in the section header. This number is the percentage the tool scored out of the total possible points. Anything 33% or below will be automatically colored red, 66% or below colored yellow, and above 66% colored green. These percentage and color ratings are to help draw your attention to what the tool may best be used for, and where you might need to do further investigation only. Use your professional judgment on where a poor rating inidcates the tool cannot be used. There is a space for additional comments to explain your rating if you feel it is necessary. At the bottom of a sheet is an overall average of ratings to help give you an "overall impression" of the tool.</t>
    </r>
  </si>
  <si>
    <t>Could use Prezi, wikis or other tools in combination.</t>
  </si>
  <si>
    <t>Good information available</t>
  </si>
  <si>
    <t>Many add-ons available, some need accounts and some do not</t>
  </si>
  <si>
    <t>Not sure</t>
  </si>
  <si>
    <t>First name, last name, username, password, birthday, gender, phone number, email address, location</t>
  </si>
  <si>
    <t>What services are used, locations, log information, device information. Site employs cookies.</t>
  </si>
  <si>
    <t>Yes, but unclear how to do so</t>
  </si>
  <si>
    <t>Yes, unsure what data is kept and for how long</t>
  </si>
  <si>
    <t>With law enforcement, can be shared with third parties</t>
  </si>
  <si>
    <t>Need more information</t>
  </si>
  <si>
    <t>Rights are with the user</t>
  </si>
  <si>
    <t>company is given license to data and content for operational and sales reasons</t>
  </si>
  <si>
    <r>
      <rPr>
        <b/>
        <sz val="11"/>
        <color theme="1"/>
        <rFont val="Calibri"/>
        <family val="2"/>
        <scheme val="minor"/>
      </rPr>
      <t>How to use this sheet</t>
    </r>
    <r>
      <rPr>
        <sz val="11"/>
        <color theme="1"/>
        <rFont val="Calibri"/>
        <family val="2"/>
        <scheme val="minor"/>
      </rPr>
      <t>: Read the questions below and rate on a scale of 0 to 3, with 0 being "No", "Strongly Disagree" or "Not Enough Information" and 3 being "Yes" or "Strongly Agree". If a question does not apply to your particular tool, leave the entry box blank (no number). As you answer questions for a section, you will see a number appear in the section header. This number is the percentage the tool scored out of the total possible points. Anything 33% or below will be automatically colored red, 66% or below colored yellow, and above 66% colored green. These percentage and color ratings are to help draw your attention to what the tool may best be used for, and where you might need to do further investigation only. Use your professional judgment on where a poor rating inidcates the tool cannot be used. There is a space for additional comments to explain your rating if you feel it is necessary. At thetop of the sheet is an overall average of the ratings to help give you an "overall impression" of the tool.</t>
    </r>
  </si>
  <si>
    <t>Livebinders</t>
  </si>
  <si>
    <t>http://www.livebinders.com/welcome/home</t>
  </si>
  <si>
    <t>Organization and presentation of instructional materials.</t>
  </si>
  <si>
    <t>LiveBinders is a free service that allows curatation of web-based resources along with personal own files. Binders can be organized using "tabs" and sub-tabs and embedded into other locations, or used as a CMS solution. Use as an LMS solution is also possible, if additonal tools are linked to or embedded into the binders. Titles or text panes can be added to the spaces where the webpages or files are embedded, so instructions or notes appear beside to the files. Images and PDFs can also be loaded directly in frame in the binder, so they do not need to be downloaded at all. There are many open examples on their website to help get users started.</t>
  </si>
  <si>
    <t>Yes, but specifics are unclear</t>
  </si>
  <si>
    <t>Students can view without and account, cannot create</t>
  </si>
  <si>
    <t>Username, email address, password</t>
  </si>
  <si>
    <t>Difficult to find if information is visible to other users</t>
  </si>
  <si>
    <t>Requires Java</t>
  </si>
  <si>
    <t>Ownership stays with users</t>
  </si>
  <si>
    <t>"license to use, store, reproduce, reformat, distribute, transmit, prepare derivative works of, display, and perform your Content in connection with our Services and LiveBinders’ (and its parent’s and successor's) business"</t>
  </si>
  <si>
    <t xml:space="preserve">how students access the binder, site employs cookies as well, </t>
  </si>
  <si>
    <t>"validate your identity, to remember your password and preferences, to tailor our Services to meet your personal interests, and to improve the quality of our Services"</t>
  </si>
  <si>
    <t>can be shared with 3rd parties, need more information</t>
  </si>
  <si>
    <t>Seems as if all data will be removed after 10 business days</t>
  </si>
  <si>
    <t>LMS system</t>
  </si>
  <si>
    <t>unclear</t>
  </si>
  <si>
    <t>Depends on structure and additonal tools</t>
  </si>
  <si>
    <t>manages content, this function would be for use in combo with another tool</t>
  </si>
  <si>
    <r>
      <t xml:space="preserve">bbovard. (2011, April 7). </t>
    </r>
    <r>
      <rPr>
        <i/>
        <sz val="11"/>
        <color theme="1"/>
        <rFont val="Calibri"/>
        <family val="2"/>
        <scheme val="minor"/>
      </rPr>
      <t>Web 2.0 selection criteria: Save time choosing an appropriate tool.</t>
    </r>
    <r>
      <rPr>
        <sz val="11"/>
        <color theme="1"/>
        <rFont val="Calibri"/>
        <family val="2"/>
        <scheme val="minor"/>
      </rPr>
      <t xml:space="preserve"> Retrieved from: </t>
    </r>
  </si>
  <si>
    <t>http://olc.onlinelearningconsortium.org/Web_2.0_Selection_Criteria_Save_Time_Choosing_an_Appropriate_Tool</t>
  </si>
  <si>
    <t>http://www.udlcenter.org/aboutudl/udlguidelines/principle1</t>
  </si>
  <si>
    <r>
      <t xml:space="preserve">CAST. (2011). </t>
    </r>
    <r>
      <rPr>
        <i/>
        <sz val="11"/>
        <color theme="1"/>
        <rFont val="Calibri"/>
        <family val="2"/>
        <scheme val="minor"/>
      </rPr>
      <t>UDL guidelines - version 2.0: Principle II. Provide multiple means of action and expression.</t>
    </r>
    <r>
      <rPr>
        <sz val="11"/>
        <color theme="1"/>
        <rFont val="Calibri"/>
        <family val="2"/>
        <scheme val="minor"/>
      </rPr>
      <t xml:space="preserve"> Retrieved from: </t>
    </r>
  </si>
  <si>
    <t>http://www.udlcenter.org/aboutudl/udlguidelines/principle2</t>
  </si>
  <si>
    <r>
      <t xml:space="preserve">CAST. (2011). </t>
    </r>
    <r>
      <rPr>
        <i/>
        <sz val="11"/>
        <color theme="1"/>
        <rFont val="Calibri"/>
        <family val="2"/>
        <scheme val="minor"/>
      </rPr>
      <t>UDL guidelines - version 2.0: Principle III. Provide multiple means of engagement.</t>
    </r>
    <r>
      <rPr>
        <sz val="11"/>
        <color theme="1"/>
        <rFont val="Calibri"/>
        <family val="2"/>
        <scheme val="minor"/>
      </rPr>
      <t xml:space="preserve"> Retrieved from: </t>
    </r>
  </si>
  <si>
    <r>
      <t xml:space="preserve">CAST. (2011). </t>
    </r>
    <r>
      <rPr>
        <i/>
        <sz val="11"/>
        <color theme="1"/>
        <rFont val="Calibri"/>
        <family val="2"/>
        <scheme val="minor"/>
      </rPr>
      <t>UDL guidelines - version 2.0: Principle I. Provide multiple means of representation.</t>
    </r>
    <r>
      <rPr>
        <sz val="11"/>
        <color theme="1"/>
        <rFont val="Calibri"/>
        <family val="2"/>
        <scheme val="minor"/>
      </rPr>
      <t xml:space="preserve"> Retrieved from: </t>
    </r>
  </si>
  <si>
    <t>http://www.udlcenter.org/aboutudl/udlguidelines/principle3</t>
  </si>
  <si>
    <r>
      <t>Hengstler, J. (2014</t>
    </r>
    <r>
      <rPr>
        <i/>
        <sz val="11"/>
        <color theme="1"/>
        <rFont val="Calibri"/>
        <family val="2"/>
        <scheme val="minor"/>
      </rPr>
      <t>). Social media technology use: Planning &amp; tool risk assessment worksheet.</t>
    </r>
    <r>
      <rPr>
        <sz val="11"/>
        <color theme="1"/>
        <rFont val="Calibri"/>
        <family val="2"/>
        <scheme val="minor"/>
      </rPr>
      <t xml:space="preserve"> [Microsoft Word Document]. Retrieved from:</t>
    </r>
  </si>
  <si>
    <t>https://d2l.viu.ca/content/enforced/56545-EDUC_OLTD506_W70_F2014/tool_risk_assessment_worksheet.docx?_&amp;d2lSessionVal=dlegyWag5rPZkj2KPKTBwTKle&amp;ou=56545</t>
  </si>
  <si>
    <r>
      <t xml:space="preserve">Hodges, C. (2011, November 2). </t>
    </r>
    <r>
      <rPr>
        <i/>
        <sz val="11"/>
        <color theme="1"/>
        <rFont val="Calibri"/>
        <family val="2"/>
        <scheme val="minor"/>
      </rPr>
      <t>Evaluating Web 2.0 Tools for Education.</t>
    </r>
    <r>
      <rPr>
        <sz val="11"/>
        <color theme="1"/>
        <rFont val="Calibri"/>
        <family val="2"/>
        <scheme val="minor"/>
      </rPr>
      <t xml:space="preserve">[Slideshare Presentation]. Retrieved from: </t>
    </r>
  </si>
  <si>
    <t xml:space="preserve">http://www.slideshare.net/hodgesc/evaluating-web-20-tools-for-education </t>
  </si>
  <si>
    <r>
      <t xml:space="preserve">lctaylor. (n.d.). </t>
    </r>
    <r>
      <rPr>
        <i/>
        <sz val="11"/>
        <color theme="1"/>
        <rFont val="Calibri"/>
        <family val="2"/>
        <scheme val="minor"/>
      </rPr>
      <t>iRubric: Evaluation of web 2.0 tools rubric.</t>
    </r>
    <r>
      <rPr>
        <sz val="11"/>
        <color theme="1"/>
        <rFont val="Calibri"/>
        <family val="2"/>
        <scheme val="minor"/>
      </rPr>
      <t xml:space="preserve"> Retrieved from: </t>
    </r>
  </si>
  <si>
    <t>https://www.rcampus.com/rubricshowc.cfm?sp=yes&amp;code=N5XA4A&amp;</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</si>
</sst>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4"/>
      <color theme="0" tint="-0.14999847407452621"/>
      <name val="Calibri"/>
      <family val="2"/>
      <scheme val="minor"/>
    </font>
    <font>
      <b/>
      <sz val="14"/>
      <color theme="1"/>
      <name val="Calibri"/>
      <family val="2"/>
      <scheme val="minor"/>
    </font>
    <font>
      <u/>
      <sz val="11"/>
      <color theme="10"/>
      <name val="Calibri"/>
      <family val="2"/>
      <scheme val="minor"/>
    </font>
    <font>
      <b/>
      <sz val="11"/>
      <color theme="1"/>
      <name val="Calibri"/>
      <family val="2"/>
      <scheme val="minor"/>
    </font>
    <font>
      <sz val="11"/>
      <color theme="10"/>
      <name val="Calibri"/>
      <family val="2"/>
      <scheme val="minor"/>
    </font>
    <font>
      <sz val="11"/>
      <name val="Calibri"/>
      <family val="2"/>
      <scheme val="minor"/>
    </font>
    <font>
      <i/>
      <sz val="11"/>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0" tint="-0.14999847407452621"/>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s>
  <cellStyleXfs count="2">
    <xf numFmtId="0" fontId="0" fillId="0" borderId="0"/>
    <xf numFmtId="0" fontId="3" fillId="0" borderId="0" applyNumberFormat="0" applyFill="0" applyBorder="0" applyAlignment="0" applyProtection="0"/>
  </cellStyleXfs>
  <cellXfs count="95">
    <xf numFmtId="0" fontId="0" fillId="0" borderId="0" xfId="0"/>
    <xf numFmtId="0" fontId="0" fillId="0" borderId="0" xfId="0" applyAlignment="1"/>
    <xf numFmtId="0" fontId="1" fillId="2" borderId="1" xfId="0" applyFont="1" applyFill="1" applyBorder="1"/>
    <xf numFmtId="0" fontId="1" fillId="2" borderId="2" xfId="0" applyFont="1" applyFill="1" applyBorder="1"/>
    <xf numFmtId="0" fontId="1" fillId="2" borderId="2" xfId="0" applyFont="1" applyFill="1" applyBorder="1" applyAlignment="1"/>
    <xf numFmtId="0" fontId="1" fillId="2" borderId="3" xfId="0" applyFont="1" applyFill="1" applyBorder="1" applyAlignment="1">
      <alignment wrapText="1"/>
    </xf>
    <xf numFmtId="0" fontId="0" fillId="0" borderId="4" xfId="0" applyBorder="1"/>
    <xf numFmtId="0" fontId="0" fillId="0" borderId="0" xfId="0" applyBorder="1"/>
    <xf numFmtId="0" fontId="0" fillId="0" borderId="0" xfId="0" applyBorder="1" applyAlignment="1"/>
    <xf numFmtId="0" fontId="0" fillId="0" borderId="5"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6" xfId="0" applyBorder="1"/>
    <xf numFmtId="0" fontId="0" fillId="0" borderId="7" xfId="0" applyBorder="1"/>
    <xf numFmtId="0" fontId="0" fillId="0" borderId="7" xfId="0" applyBorder="1" applyAlignment="1"/>
    <xf numFmtId="0" fontId="0" fillId="0" borderId="5" xfId="0" applyBorder="1"/>
    <xf numFmtId="0" fontId="0" fillId="0" borderId="2" xfId="0" applyBorder="1" applyAlignment="1"/>
    <xf numFmtId="0" fontId="0" fillId="0" borderId="2" xfId="0" applyBorder="1"/>
    <xf numFmtId="0" fontId="0" fillId="0" borderId="2" xfId="0" applyBorder="1" applyAlignment="1">
      <alignment wrapText="1"/>
    </xf>
    <xf numFmtId="0" fontId="0" fillId="0" borderId="10" xfId="0" applyBorder="1" applyAlignment="1">
      <alignment wrapText="1"/>
    </xf>
    <xf numFmtId="0" fontId="0" fillId="0" borderId="7" xfId="0" applyBorder="1" applyAlignment="1">
      <alignment wrapText="1"/>
    </xf>
    <xf numFmtId="0" fontId="0" fillId="0" borderId="0" xfId="0" applyBorder="1" applyAlignment="1">
      <alignment horizontal="center" vertical="center"/>
    </xf>
    <xf numFmtId="1" fontId="0" fillId="0" borderId="2" xfId="0" applyNumberFormat="1" applyBorder="1" applyAlignment="1">
      <alignment horizontal="center" vertical="center" wrapText="1"/>
    </xf>
    <xf numFmtId="0" fontId="0" fillId="0" borderId="0" xfId="0" applyAlignment="1">
      <alignment horizontal="center" vertical="center"/>
    </xf>
    <xf numFmtId="1" fontId="0" fillId="0" borderId="0" xfId="0" applyNumberFormat="1" applyBorder="1" applyAlignment="1">
      <alignment horizontal="center" vertical="center"/>
    </xf>
    <xf numFmtId="1" fontId="1" fillId="2" borderId="2" xfId="0" applyNumberFormat="1" applyFont="1" applyFill="1" applyBorder="1" applyAlignment="1">
      <alignment horizontal="center" vertical="center"/>
    </xf>
    <xf numFmtId="1" fontId="0" fillId="0" borderId="2" xfId="0" applyNumberFormat="1" applyBorder="1" applyAlignment="1">
      <alignment horizontal="center" vertical="center"/>
    </xf>
    <xf numFmtId="1" fontId="0" fillId="0" borderId="7" xfId="0" applyNumberFormat="1" applyBorder="1" applyAlignment="1">
      <alignment horizontal="center" vertical="center" wrapText="1"/>
    </xf>
    <xf numFmtId="0" fontId="0" fillId="0" borderId="8" xfId="0" applyBorder="1" applyAlignment="1">
      <alignment wrapText="1"/>
    </xf>
    <xf numFmtId="1" fontId="0" fillId="0" borderId="8" xfId="0" applyNumberFormat="1" applyBorder="1" applyAlignment="1">
      <alignment horizontal="center" vertical="center" wrapText="1"/>
    </xf>
    <xf numFmtId="0" fontId="0" fillId="0" borderId="9" xfId="0" applyBorder="1" applyAlignment="1">
      <alignment wrapText="1"/>
    </xf>
    <xf numFmtId="0" fontId="0" fillId="0" borderId="0" xfId="0" applyFill="1" applyBorder="1" applyAlignment="1">
      <alignment wrapText="1"/>
    </xf>
    <xf numFmtId="0" fontId="1" fillId="2" borderId="4" xfId="0" applyFont="1" applyFill="1" applyBorder="1"/>
    <xf numFmtId="0" fontId="1" fillId="2" borderId="0" xfId="0" applyFont="1" applyFill="1" applyBorder="1"/>
    <xf numFmtId="0" fontId="1" fillId="2" borderId="0" xfId="0" applyFont="1" applyFill="1" applyBorder="1" applyAlignment="1"/>
    <xf numFmtId="0" fontId="1" fillId="2" borderId="0" xfId="0" applyFont="1" applyFill="1" applyBorder="1" applyAlignment="1">
      <alignment horizontal="center" vertical="center"/>
    </xf>
    <xf numFmtId="0" fontId="1" fillId="2" borderId="5" xfId="0" applyFont="1" applyFill="1" applyBorder="1" applyAlignment="1">
      <alignment wrapText="1"/>
    </xf>
    <xf numFmtId="0" fontId="0" fillId="0" borderId="0" xfId="0" applyFont="1"/>
    <xf numFmtId="0" fontId="0" fillId="0" borderId="1" xfId="0" applyFont="1" applyBorder="1" applyAlignment="1">
      <alignment wrapText="1"/>
    </xf>
    <xf numFmtId="0" fontId="0" fillId="0" borderId="2" xfId="0" applyFont="1" applyBorder="1" applyAlignment="1">
      <alignment wrapText="1"/>
    </xf>
    <xf numFmtId="0" fontId="0" fillId="0" borderId="3" xfId="0" applyFont="1" applyBorder="1" applyAlignment="1">
      <alignment wrapText="1"/>
    </xf>
    <xf numFmtId="1" fontId="1" fillId="2" borderId="1" xfId="0" applyNumberFormat="1" applyFont="1" applyFill="1" applyBorder="1" applyAlignment="1">
      <alignment horizontal="center"/>
    </xf>
    <xf numFmtId="0" fontId="1" fillId="2" borderId="12" xfId="0" applyFont="1" applyFill="1" applyBorder="1"/>
    <xf numFmtId="0" fontId="1" fillId="2" borderId="8" xfId="0" applyFont="1" applyFill="1" applyBorder="1"/>
    <xf numFmtId="0" fontId="1" fillId="2" borderId="8" xfId="0" applyFont="1" applyFill="1" applyBorder="1" applyAlignment="1"/>
    <xf numFmtId="1" fontId="1" fillId="2" borderId="8" xfId="0" applyNumberFormat="1" applyFont="1" applyFill="1" applyBorder="1" applyAlignment="1">
      <alignment horizontal="center" vertical="center"/>
    </xf>
    <xf numFmtId="0" fontId="1" fillId="2" borderId="9" xfId="0" applyFont="1" applyFill="1" applyBorder="1" applyAlignment="1">
      <alignment wrapText="1"/>
    </xf>
    <xf numFmtId="0" fontId="0" fillId="0" borderId="8" xfId="0" applyBorder="1" applyAlignment="1">
      <alignment wrapText="1"/>
    </xf>
    <xf numFmtId="0" fontId="0" fillId="0" borderId="8" xfId="0" applyBorder="1"/>
    <xf numFmtId="0" fontId="1" fillId="2" borderId="11" xfId="0" applyFont="1" applyFill="1" applyBorder="1"/>
    <xf numFmtId="0" fontId="0" fillId="0" borderId="8" xfId="0" applyBorder="1" applyAlignment="1"/>
    <xf numFmtId="1" fontId="0" fillId="0" borderId="8" xfId="0" applyNumberFormat="1" applyBorder="1" applyAlignment="1">
      <alignment horizontal="center" vertical="center"/>
    </xf>
    <xf numFmtId="1" fontId="0" fillId="0" borderId="7" xfId="0" applyNumberFormat="1" applyBorder="1" applyAlignment="1">
      <alignment horizontal="center" vertical="center"/>
    </xf>
    <xf numFmtId="0" fontId="0" fillId="3" borderId="1" xfId="0" applyFill="1" applyBorder="1"/>
    <xf numFmtId="0" fontId="2" fillId="3" borderId="2" xfId="0" applyFont="1" applyFill="1" applyBorder="1"/>
    <xf numFmtId="0" fontId="0" fillId="3" borderId="2" xfId="0" applyFill="1" applyBorder="1" applyAlignment="1"/>
    <xf numFmtId="0" fontId="0" fillId="3" borderId="2" xfId="0" applyFill="1" applyBorder="1"/>
    <xf numFmtId="1" fontId="0" fillId="3" borderId="2" xfId="0" applyNumberFormat="1" applyFill="1" applyBorder="1" applyAlignment="1">
      <alignment horizontal="center" vertical="center"/>
    </xf>
    <xf numFmtId="0" fontId="0" fillId="3" borderId="3" xfId="0" applyFill="1" applyBorder="1" applyAlignment="1">
      <alignment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0" fillId="0" borderId="2"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3" xfId="0" applyFill="1" applyBorder="1" applyAlignment="1">
      <alignment wrapText="1"/>
    </xf>
    <xf numFmtId="0" fontId="0" fillId="0" borderId="2"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2"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3" xfId="0" applyBorder="1"/>
    <xf numFmtId="0" fontId="0" fillId="4" borderId="1" xfId="0" applyFont="1" applyFill="1" applyBorder="1" applyAlignment="1">
      <alignment horizontal="left" vertical="center" wrapText="1"/>
    </xf>
    <xf numFmtId="0" fontId="0"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0" borderId="2" xfId="0" applyBorder="1" applyAlignment="1">
      <alignment wrapText="1"/>
    </xf>
    <xf numFmtId="0" fontId="0" fillId="0" borderId="7" xfId="0" applyBorder="1" applyAlignment="1">
      <alignment wrapText="1"/>
    </xf>
    <xf numFmtId="0" fontId="0" fillId="5" borderId="1" xfId="0" applyFont="1" applyFill="1" applyBorder="1" applyAlignment="1">
      <alignment vertical="center"/>
    </xf>
    <xf numFmtId="0" fontId="0" fillId="5" borderId="2" xfId="0" applyFont="1" applyFill="1" applyBorder="1" applyAlignment="1">
      <alignment vertical="center"/>
    </xf>
    <xf numFmtId="0" fontId="0" fillId="5" borderId="2" xfId="0" applyFont="1" applyFill="1" applyBorder="1" applyAlignment="1">
      <alignment horizontal="left" vertical="center" wrapText="1"/>
    </xf>
    <xf numFmtId="0" fontId="0" fillId="5" borderId="3" xfId="0" applyFont="1" applyFill="1" applyBorder="1" applyAlignment="1">
      <alignment horizontal="left" vertical="center" wrapText="1"/>
    </xf>
    <xf numFmtId="0" fontId="3" fillId="5" borderId="2" xfId="1" applyFont="1" applyFill="1" applyBorder="1" applyAlignment="1">
      <alignment horizontal="left" vertical="center"/>
    </xf>
    <xf numFmtId="0" fontId="3" fillId="5" borderId="3" xfId="1" applyFont="1" applyFill="1" applyBorder="1" applyAlignment="1">
      <alignment horizontal="left" vertical="center"/>
    </xf>
    <xf numFmtId="0" fontId="0" fillId="5" borderId="2" xfId="0" applyFont="1" applyFill="1" applyBorder="1"/>
    <xf numFmtId="0" fontId="0" fillId="5" borderId="3" xfId="0" applyFont="1" applyFill="1" applyBorder="1"/>
    <xf numFmtId="0" fontId="0" fillId="0" borderId="8" xfId="0" applyBorder="1" applyAlignment="1">
      <alignment wrapText="1"/>
    </xf>
    <xf numFmtId="0" fontId="6" fillId="5" borderId="2" xfId="1" applyFont="1" applyFill="1" applyBorder="1" applyAlignment="1">
      <alignment horizontal="left" vertical="center"/>
    </xf>
    <xf numFmtId="0" fontId="5" fillId="5" borderId="2" xfId="1" applyFont="1" applyFill="1" applyBorder="1" applyAlignment="1">
      <alignment horizontal="left" vertical="center"/>
    </xf>
    <xf numFmtId="0" fontId="5" fillId="5" borderId="3" xfId="1" applyFont="1" applyFill="1" applyBorder="1" applyAlignment="1">
      <alignment horizontal="left" vertical="center"/>
    </xf>
    <xf numFmtId="0" fontId="3" fillId="5" borderId="2" xfId="1" applyFill="1" applyBorder="1" applyAlignment="1">
      <alignment horizontal="left" vertical="center"/>
    </xf>
    <xf numFmtId="0" fontId="6" fillId="5" borderId="3" xfId="1" applyFont="1" applyFill="1" applyBorder="1" applyAlignment="1">
      <alignment horizontal="left" vertical="center"/>
    </xf>
    <xf numFmtId="0" fontId="3" fillId="5" borderId="3" xfId="1" applyFill="1" applyBorder="1" applyAlignment="1">
      <alignment horizontal="left" vertical="center"/>
    </xf>
    <xf numFmtId="0" fontId="0" fillId="0" borderId="0" xfId="0" applyAlignment="1">
      <alignment wrapText="1"/>
    </xf>
    <xf numFmtId="0" fontId="3" fillId="0" borderId="0" xfId="1" applyAlignment="1">
      <alignment vertical="center"/>
    </xf>
    <xf numFmtId="0" fontId="0" fillId="0" borderId="0" xfId="0" applyAlignment="1">
      <alignment vertical="center"/>
    </xf>
  </cellXfs>
  <cellStyles count="2">
    <cellStyle name="Hyperlink" xfId="1" builtinId="8"/>
    <cellStyle name="Normal" xfId="0" builtinId="0"/>
  </cellStyles>
  <dxfs count="24">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cribblar.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mindmeister.co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iggio.co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twitter.co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voki.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ogle.com/driv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livebinders.com/welcome/home" TargetMode="External"/></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www.udlcenter.org/aboutudl/udlguidelines/principle2" TargetMode="External"/><Relationship Id="rId7" Type="http://schemas.openxmlformats.org/officeDocument/2006/relationships/hyperlink" Target="https://www.rcampus.com/rubricshowc.cfm?sp=yes&amp;code=N5XA4A&amp;" TargetMode="External"/><Relationship Id="rId2" Type="http://schemas.openxmlformats.org/officeDocument/2006/relationships/hyperlink" Target="http://www.udlcenter.org/aboutudl/udlguidelines/principle1" TargetMode="External"/><Relationship Id="rId1" Type="http://schemas.openxmlformats.org/officeDocument/2006/relationships/hyperlink" Target="http://olc.onlinelearningconsortium.org/Web_2.0_Selection_Criteria_Save_Time_Choosing_an_Appropriate_Tool" TargetMode="External"/><Relationship Id="rId6" Type="http://schemas.openxmlformats.org/officeDocument/2006/relationships/hyperlink" Target="http://www.slideshare.net/hodgesc/evaluating-web-20-tools-for-education" TargetMode="External"/><Relationship Id="rId5" Type="http://schemas.openxmlformats.org/officeDocument/2006/relationships/hyperlink" Target="https://d2l.viu.ca/content/enforced/56545-EDUC_OLTD506_W70_F2014/tool_risk_assessment_worksheet.docx?_&amp;d2lSessionVal=dlegyWag5rPZkj2KPKTBwTKle&amp;ou=56545" TargetMode="External"/><Relationship Id="rId4" Type="http://schemas.openxmlformats.org/officeDocument/2006/relationships/hyperlink" Target="http://www.udlcenter.org/aboutudl/udlguidelines/principle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tabSelected="1" zoomScale="80" zoomScaleNormal="80" zoomScaleSheetLayoutView="40" workbookViewId="0">
      <pane ySplit="7" topLeftCell="A8" activePane="bottomLeft" state="frozen"/>
      <selection pane="bottomLeft" activeCell="H11" sqref="H11"/>
    </sheetView>
  </sheetViews>
  <sheetFormatPr defaultRowHeight="15" x14ac:dyDescent="0.25"/>
  <cols>
    <col min="1" max="3" width="8.28515625" customWidth="1"/>
    <col min="4" max="4" width="66.42578125" customWidth="1"/>
    <col min="5" max="5" width="48.5703125" style="23" customWidth="1"/>
    <col min="6" max="6" width="54.28515625" customWidth="1"/>
  </cols>
  <sheetData>
    <row r="1" spans="1:6" s="37" customFormat="1" ht="90" customHeight="1" x14ac:dyDescent="0.25">
      <c r="A1" s="72" t="s">
        <v>232</v>
      </c>
      <c r="B1" s="73"/>
      <c r="C1" s="73"/>
      <c r="D1" s="73"/>
      <c r="E1" s="73"/>
      <c r="F1" s="74"/>
    </row>
    <row r="2" spans="1:6" s="37" customFormat="1" ht="10.5" customHeight="1" x14ac:dyDescent="0.25">
      <c r="A2" s="38"/>
      <c r="B2" s="39"/>
      <c r="C2" s="39"/>
      <c r="D2" s="39"/>
      <c r="E2" s="39"/>
      <c r="F2" s="40"/>
    </row>
    <row r="3" spans="1:6" s="37" customFormat="1" x14ac:dyDescent="0.25">
      <c r="A3" s="77" t="s">
        <v>118</v>
      </c>
      <c r="B3" s="78"/>
      <c r="C3" s="78"/>
      <c r="D3" s="83"/>
      <c r="E3" s="83"/>
      <c r="F3" s="84"/>
    </row>
    <row r="4" spans="1:6" s="37" customFormat="1" x14ac:dyDescent="0.25">
      <c r="A4" s="77" t="s">
        <v>119</v>
      </c>
      <c r="B4" s="78"/>
      <c r="C4" s="78"/>
      <c r="D4" s="81"/>
      <c r="E4" s="81"/>
      <c r="F4" s="82"/>
    </row>
    <row r="5" spans="1:6" s="37" customFormat="1" x14ac:dyDescent="0.25">
      <c r="A5" s="77" t="s">
        <v>206</v>
      </c>
      <c r="B5" s="78"/>
      <c r="C5" s="78"/>
      <c r="D5" s="86"/>
      <c r="E5" s="87"/>
      <c r="F5" s="88"/>
    </row>
    <row r="6" spans="1:6" s="37" customFormat="1" ht="81" customHeight="1" x14ac:dyDescent="0.25">
      <c r="A6" s="77" t="s">
        <v>120</v>
      </c>
      <c r="B6" s="78"/>
      <c r="C6" s="78"/>
      <c r="D6" s="79"/>
      <c r="E6" s="79"/>
      <c r="F6" s="80"/>
    </row>
    <row r="7" spans="1:6" ht="15" customHeight="1" x14ac:dyDescent="0.25">
      <c r="A7" s="6"/>
      <c r="B7" s="7"/>
      <c r="C7" s="8"/>
      <c r="D7" s="7"/>
      <c r="E7" s="59" t="s">
        <v>124</v>
      </c>
      <c r="F7" s="60" t="s">
        <v>0</v>
      </c>
    </row>
    <row r="8" spans="1:6" s="7" customFormat="1" ht="18.75" x14ac:dyDescent="0.3">
      <c r="A8" s="32" t="s">
        <v>1</v>
      </c>
      <c r="B8" s="33"/>
      <c r="C8" s="34"/>
      <c r="D8" s="33"/>
      <c r="E8" s="35"/>
      <c r="F8" s="36"/>
    </row>
    <row r="9" spans="1:6" ht="18.75" x14ac:dyDescent="0.3">
      <c r="A9" s="53"/>
      <c r="B9" s="54" t="s">
        <v>2</v>
      </c>
      <c r="C9" s="55"/>
      <c r="D9" s="56"/>
      <c r="E9" s="57" t="e">
        <f>(SUM(E11:E16)/(COUNT(E11:E16)*3))*100</f>
        <v>#DIV/0!</v>
      </c>
      <c r="F9" s="58"/>
    </row>
    <row r="10" spans="1:6" x14ac:dyDescent="0.25">
      <c r="A10" s="6"/>
      <c r="B10" s="7"/>
      <c r="C10" s="8" t="s">
        <v>3</v>
      </c>
      <c r="D10" s="7"/>
      <c r="E10" s="24"/>
      <c r="F10" s="9"/>
    </row>
    <row r="11" spans="1:6" ht="30" x14ac:dyDescent="0.25">
      <c r="A11" s="6"/>
      <c r="B11" s="7"/>
      <c r="C11" s="8"/>
      <c r="D11" s="10" t="s">
        <v>4</v>
      </c>
      <c r="E11" s="22"/>
      <c r="F11" s="11"/>
    </row>
    <row r="12" spans="1:6" x14ac:dyDescent="0.25">
      <c r="A12" s="6"/>
      <c r="B12" s="7"/>
      <c r="C12" s="8"/>
      <c r="D12" s="10" t="s">
        <v>6</v>
      </c>
      <c r="E12" s="22"/>
      <c r="F12" s="11"/>
    </row>
    <row r="13" spans="1:6" ht="30" x14ac:dyDescent="0.25">
      <c r="A13" s="6"/>
      <c r="B13" s="7"/>
      <c r="C13" s="8"/>
      <c r="D13" s="10" t="s">
        <v>7</v>
      </c>
      <c r="E13" s="22"/>
      <c r="F13" s="11"/>
    </row>
    <row r="14" spans="1:6" ht="30" x14ac:dyDescent="0.25">
      <c r="A14" s="6"/>
      <c r="B14" s="7"/>
      <c r="C14" s="8"/>
      <c r="D14" s="10" t="s">
        <v>9</v>
      </c>
      <c r="E14" s="22"/>
      <c r="F14" s="11"/>
    </row>
    <row r="15" spans="1:6" x14ac:dyDescent="0.25">
      <c r="A15" s="6"/>
      <c r="B15" s="7"/>
      <c r="C15" s="8"/>
      <c r="D15" s="10" t="s">
        <v>10</v>
      </c>
      <c r="E15" s="22"/>
      <c r="F15" s="11"/>
    </row>
    <row r="16" spans="1:6" x14ac:dyDescent="0.25">
      <c r="A16" s="6"/>
      <c r="B16" s="7"/>
      <c r="C16" s="8"/>
      <c r="D16" s="28" t="s">
        <v>12</v>
      </c>
      <c r="E16" s="29"/>
      <c r="F16" s="30"/>
    </row>
    <row r="17" spans="1:7" ht="18.75" x14ac:dyDescent="0.3">
      <c r="A17" s="53"/>
      <c r="B17" s="54" t="s">
        <v>14</v>
      </c>
      <c r="C17" s="55"/>
      <c r="D17" s="56"/>
      <c r="E17" s="57" t="e">
        <f>(SUM(E19:E27)/(COUNT(E19:E27)*3))*100</f>
        <v>#DIV/0!</v>
      </c>
      <c r="F17" s="58"/>
    </row>
    <row r="18" spans="1:7" x14ac:dyDescent="0.25">
      <c r="A18" s="6"/>
      <c r="B18" s="7"/>
      <c r="C18" s="8" t="s">
        <v>3</v>
      </c>
      <c r="D18" s="7"/>
      <c r="E18" s="24"/>
      <c r="F18" s="9"/>
      <c r="G18" s="1"/>
    </row>
    <row r="19" spans="1:7" x14ac:dyDescent="0.25">
      <c r="A19" s="6"/>
      <c r="B19" s="7"/>
      <c r="C19" s="8"/>
      <c r="D19" s="10" t="s">
        <v>15</v>
      </c>
      <c r="E19" s="22"/>
      <c r="F19" s="11"/>
      <c r="G19" s="1"/>
    </row>
    <row r="20" spans="1:7" ht="30" x14ac:dyDescent="0.25">
      <c r="A20" s="6"/>
      <c r="B20" s="7"/>
      <c r="C20" s="8"/>
      <c r="D20" s="10" t="s">
        <v>17</v>
      </c>
      <c r="E20" s="22"/>
      <c r="F20" s="11"/>
      <c r="G20" s="1"/>
    </row>
    <row r="21" spans="1:7" ht="30" x14ac:dyDescent="0.25">
      <c r="A21" s="6"/>
      <c r="B21" s="7"/>
      <c r="C21" s="8"/>
      <c r="D21" s="10" t="s">
        <v>19</v>
      </c>
      <c r="E21" s="22"/>
      <c r="F21" s="11"/>
      <c r="G21" s="1"/>
    </row>
    <row r="22" spans="1:7" x14ac:dyDescent="0.25">
      <c r="A22" s="6"/>
      <c r="B22" s="7"/>
      <c r="C22" s="8"/>
      <c r="D22" s="10" t="s">
        <v>21</v>
      </c>
      <c r="E22" s="22"/>
      <c r="F22" s="11"/>
    </row>
    <row r="23" spans="1:7" ht="30" x14ac:dyDescent="0.25">
      <c r="A23" s="6"/>
      <c r="B23" s="7"/>
      <c r="C23" s="8"/>
      <c r="D23" s="10" t="s">
        <v>22</v>
      </c>
      <c r="E23" s="22"/>
      <c r="F23" s="11"/>
    </row>
    <row r="24" spans="1:7" ht="30" x14ac:dyDescent="0.25">
      <c r="A24" s="6"/>
      <c r="B24" s="7"/>
      <c r="C24" s="8"/>
      <c r="D24" s="10" t="s">
        <v>23</v>
      </c>
      <c r="E24" s="22"/>
      <c r="F24" s="11"/>
    </row>
    <row r="25" spans="1:7" ht="30" x14ac:dyDescent="0.25">
      <c r="A25" s="6"/>
      <c r="B25" s="7"/>
      <c r="C25" s="8"/>
      <c r="D25" s="10" t="s">
        <v>25</v>
      </c>
      <c r="E25" s="22"/>
      <c r="F25" s="11"/>
    </row>
    <row r="26" spans="1:7" ht="30" x14ac:dyDescent="0.25">
      <c r="A26" s="6"/>
      <c r="B26" s="7"/>
      <c r="C26" s="8"/>
      <c r="D26" s="10" t="s">
        <v>26</v>
      </c>
      <c r="E26" s="22"/>
      <c r="F26" s="11"/>
    </row>
    <row r="27" spans="1:7" x14ac:dyDescent="0.25">
      <c r="A27" s="6"/>
      <c r="B27" s="7"/>
      <c r="C27" s="8"/>
      <c r="D27" s="28" t="s">
        <v>27</v>
      </c>
      <c r="E27" s="29"/>
      <c r="F27" s="30"/>
    </row>
    <row r="28" spans="1:7" ht="18.75" x14ac:dyDescent="0.3">
      <c r="A28" s="53"/>
      <c r="B28" s="54" t="s">
        <v>28</v>
      </c>
      <c r="C28" s="55"/>
      <c r="D28" s="56"/>
      <c r="E28" s="57" t="e">
        <f>(SUM(E30:E40)/(COUNT(E30:E40)*3))*100</f>
        <v>#DIV/0!</v>
      </c>
      <c r="F28" s="58"/>
    </row>
    <row r="29" spans="1:7" x14ac:dyDescent="0.25">
      <c r="A29" s="6"/>
      <c r="B29" s="7"/>
      <c r="C29" s="8" t="s">
        <v>3</v>
      </c>
      <c r="D29" s="7"/>
      <c r="E29" s="24"/>
      <c r="F29" s="9"/>
    </row>
    <row r="30" spans="1:7" ht="30" x14ac:dyDescent="0.25">
      <c r="A30" s="6"/>
      <c r="B30" s="7"/>
      <c r="C30" s="8"/>
      <c r="D30" s="10" t="s">
        <v>29</v>
      </c>
      <c r="E30" s="22"/>
      <c r="F30" s="11"/>
    </row>
    <row r="31" spans="1:7" x14ac:dyDescent="0.25">
      <c r="A31" s="6"/>
      <c r="B31" s="7"/>
      <c r="C31" s="8"/>
      <c r="D31" s="10" t="s">
        <v>30</v>
      </c>
      <c r="E31" s="22"/>
      <c r="F31" s="11"/>
    </row>
    <row r="32" spans="1:7" ht="30" x14ac:dyDescent="0.25">
      <c r="A32" s="6"/>
      <c r="B32" s="7"/>
      <c r="C32" s="8"/>
      <c r="D32" s="10" t="s">
        <v>130</v>
      </c>
      <c r="E32" s="22"/>
      <c r="F32" s="11"/>
    </row>
    <row r="33" spans="1:6" ht="30" x14ac:dyDescent="0.25">
      <c r="A33" s="6"/>
      <c r="B33" s="7"/>
      <c r="C33" s="8"/>
      <c r="D33" s="10" t="s">
        <v>32</v>
      </c>
      <c r="E33" s="22"/>
      <c r="F33" s="11"/>
    </row>
    <row r="34" spans="1:6" x14ac:dyDescent="0.25">
      <c r="A34" s="6"/>
      <c r="B34" s="7"/>
      <c r="C34" s="8"/>
      <c r="D34" s="10" t="s">
        <v>34</v>
      </c>
      <c r="E34" s="22"/>
      <c r="F34" s="11"/>
    </row>
    <row r="35" spans="1:6" x14ac:dyDescent="0.25">
      <c r="A35" s="6"/>
      <c r="B35" s="7"/>
      <c r="C35" s="8"/>
      <c r="D35" s="10" t="s">
        <v>35</v>
      </c>
      <c r="E35" s="22"/>
      <c r="F35" s="11"/>
    </row>
    <row r="36" spans="1:6" x14ac:dyDescent="0.25">
      <c r="A36" s="6"/>
      <c r="B36" s="7"/>
      <c r="C36" s="8"/>
      <c r="D36" s="10" t="s">
        <v>36</v>
      </c>
      <c r="E36" s="22"/>
      <c r="F36" s="11"/>
    </row>
    <row r="37" spans="1:6" x14ac:dyDescent="0.25">
      <c r="A37" s="6"/>
      <c r="B37" s="7"/>
      <c r="C37" s="8"/>
      <c r="D37" s="10" t="s">
        <v>38</v>
      </c>
      <c r="E37" s="22"/>
      <c r="F37" s="11"/>
    </row>
    <row r="38" spans="1:6" ht="30" x14ac:dyDescent="0.25">
      <c r="A38" s="6"/>
      <c r="B38" s="7"/>
      <c r="C38" s="8"/>
      <c r="D38" s="10" t="s">
        <v>39</v>
      </c>
      <c r="E38" s="22"/>
      <c r="F38" s="11"/>
    </row>
    <row r="39" spans="1:6" x14ac:dyDescent="0.25">
      <c r="A39" s="6"/>
      <c r="B39" s="7"/>
      <c r="C39" s="8"/>
      <c r="D39" s="10" t="s">
        <v>40</v>
      </c>
      <c r="E39" s="22"/>
      <c r="F39" s="11"/>
    </row>
    <row r="40" spans="1:6" x14ac:dyDescent="0.25">
      <c r="A40" s="12"/>
      <c r="B40" s="13"/>
      <c r="C40" s="14"/>
      <c r="D40" s="10" t="s">
        <v>41</v>
      </c>
      <c r="E40" s="22"/>
      <c r="F40" s="11"/>
    </row>
    <row r="41" spans="1:6" ht="18.75" x14ac:dyDescent="0.3">
      <c r="A41" s="42" t="s">
        <v>42</v>
      </c>
      <c r="B41" s="43"/>
      <c r="C41" s="44"/>
      <c r="D41" s="43"/>
      <c r="E41" s="45"/>
      <c r="F41" s="46"/>
    </row>
    <row r="42" spans="1:6" ht="18.75" x14ac:dyDescent="0.3">
      <c r="A42" s="53"/>
      <c r="B42" s="54" t="s">
        <v>43</v>
      </c>
      <c r="C42" s="55"/>
      <c r="D42" s="56"/>
      <c r="E42" s="57" t="e">
        <f>(SUM(E43:E49)/(COUNT(E43:E49)*3))*100</f>
        <v>#DIV/0!</v>
      </c>
      <c r="F42" s="58"/>
    </row>
    <row r="43" spans="1:6" x14ac:dyDescent="0.25">
      <c r="A43" s="6"/>
      <c r="B43" s="7"/>
      <c r="C43" s="7"/>
      <c r="D43" s="20" t="s">
        <v>44</v>
      </c>
      <c r="E43" s="27"/>
      <c r="F43" s="19"/>
    </row>
    <row r="44" spans="1:6" x14ac:dyDescent="0.25">
      <c r="A44" s="6"/>
      <c r="B44" s="7"/>
      <c r="C44" s="7"/>
      <c r="D44" s="10" t="s">
        <v>46</v>
      </c>
      <c r="E44" s="22"/>
      <c r="F44" s="11"/>
    </row>
    <row r="45" spans="1:6" ht="30" x14ac:dyDescent="0.25">
      <c r="A45" s="6"/>
      <c r="B45" s="7"/>
      <c r="C45" s="7"/>
      <c r="D45" s="10" t="s">
        <v>47</v>
      </c>
      <c r="E45" s="22"/>
      <c r="F45" s="11"/>
    </row>
    <row r="46" spans="1:6" ht="30" x14ac:dyDescent="0.25">
      <c r="A46" s="6"/>
      <c r="B46" s="7"/>
      <c r="C46" s="7"/>
      <c r="D46" s="10" t="s">
        <v>48</v>
      </c>
      <c r="E46" s="22"/>
      <c r="F46" s="11"/>
    </row>
    <row r="47" spans="1:6" ht="30" x14ac:dyDescent="0.25">
      <c r="A47" s="6"/>
      <c r="B47" s="7"/>
      <c r="C47" s="7"/>
      <c r="D47" s="10" t="s">
        <v>50</v>
      </c>
      <c r="E47" s="22"/>
      <c r="F47" s="11"/>
    </row>
    <row r="48" spans="1:6" x14ac:dyDescent="0.25">
      <c r="A48" s="6"/>
      <c r="B48" s="7"/>
      <c r="C48" s="7"/>
      <c r="D48" s="10" t="s">
        <v>74</v>
      </c>
      <c r="E48" s="22"/>
      <c r="F48" s="11"/>
    </row>
    <row r="49" spans="1:6" x14ac:dyDescent="0.25">
      <c r="A49" s="6"/>
      <c r="B49" s="7"/>
      <c r="C49" s="7"/>
      <c r="D49" s="28" t="s">
        <v>76</v>
      </c>
      <c r="E49" s="29"/>
      <c r="F49" s="30"/>
    </row>
    <row r="50" spans="1:6" ht="18.75" x14ac:dyDescent="0.3">
      <c r="A50" s="53"/>
      <c r="B50" s="54" t="s">
        <v>51</v>
      </c>
      <c r="C50" s="55"/>
      <c r="D50" s="56"/>
      <c r="E50" s="57" t="e">
        <f>(SUM(E51:E55)/(COUNT(E51:E55)*3))*100</f>
        <v>#DIV/0!</v>
      </c>
      <c r="F50" s="58"/>
    </row>
    <row r="51" spans="1:6" x14ac:dyDescent="0.25">
      <c r="A51" s="6"/>
      <c r="B51" s="7"/>
      <c r="C51" s="7"/>
      <c r="D51" s="20" t="s">
        <v>52</v>
      </c>
      <c r="E51" s="27"/>
      <c r="F51" s="19"/>
    </row>
    <row r="52" spans="1:6" ht="30" x14ac:dyDescent="0.25">
      <c r="A52" s="6"/>
      <c r="B52" s="7"/>
      <c r="C52" s="7"/>
      <c r="D52" s="10" t="s">
        <v>53</v>
      </c>
      <c r="E52" s="22"/>
      <c r="F52" s="11"/>
    </row>
    <row r="53" spans="1:6" ht="30" x14ac:dyDescent="0.25">
      <c r="A53" s="6"/>
      <c r="B53" s="7"/>
      <c r="C53" s="7"/>
      <c r="D53" s="10" t="s">
        <v>55</v>
      </c>
      <c r="E53" s="22"/>
      <c r="F53" s="11"/>
    </row>
    <row r="54" spans="1:6" x14ac:dyDescent="0.25">
      <c r="A54" s="6"/>
      <c r="B54" s="7"/>
      <c r="C54" s="7"/>
      <c r="D54" s="10" t="s">
        <v>56</v>
      </c>
      <c r="E54" s="22"/>
      <c r="F54" s="11"/>
    </row>
    <row r="55" spans="1:6" ht="30" x14ac:dyDescent="0.25">
      <c r="A55" s="6"/>
      <c r="B55" s="7"/>
      <c r="C55" s="7"/>
      <c r="D55" s="28" t="s">
        <v>58</v>
      </c>
      <c r="E55" s="29"/>
      <c r="F55" s="30"/>
    </row>
    <row r="56" spans="1:6" ht="18.75" x14ac:dyDescent="0.3">
      <c r="A56" s="53"/>
      <c r="B56" s="54" t="s">
        <v>60</v>
      </c>
      <c r="C56" s="55"/>
      <c r="D56" s="56"/>
      <c r="E56" s="57" t="e">
        <f>(SUM(E57:E61)/(COUNT(E57:E61)*3))*100</f>
        <v>#DIV/0!</v>
      </c>
      <c r="F56" s="58"/>
    </row>
    <row r="57" spans="1:6" x14ac:dyDescent="0.25">
      <c r="A57" s="6"/>
      <c r="B57" s="7"/>
      <c r="C57" s="7"/>
      <c r="D57" s="20" t="s">
        <v>61</v>
      </c>
      <c r="E57" s="27"/>
      <c r="F57" s="19"/>
    </row>
    <row r="58" spans="1:6" ht="30" x14ac:dyDescent="0.25">
      <c r="A58" s="6"/>
      <c r="B58" s="7"/>
      <c r="C58" s="7"/>
      <c r="D58" s="10" t="s">
        <v>63</v>
      </c>
      <c r="E58" s="22"/>
      <c r="F58" s="11"/>
    </row>
    <row r="59" spans="1:6" ht="30" x14ac:dyDescent="0.25">
      <c r="A59" s="6"/>
      <c r="B59" s="7"/>
      <c r="C59" s="7"/>
      <c r="D59" s="10" t="s">
        <v>64</v>
      </c>
      <c r="E59" s="22"/>
      <c r="F59" s="11"/>
    </row>
    <row r="60" spans="1:6" x14ac:dyDescent="0.25">
      <c r="A60" s="6"/>
      <c r="B60" s="7"/>
      <c r="C60" s="7"/>
      <c r="D60" s="10" t="s">
        <v>65</v>
      </c>
      <c r="E60" s="22"/>
      <c r="F60" s="11"/>
    </row>
    <row r="61" spans="1:6" ht="30" x14ac:dyDescent="0.25">
      <c r="A61" s="6"/>
      <c r="B61" s="7"/>
      <c r="C61" s="7"/>
      <c r="D61" s="28" t="s">
        <v>66</v>
      </c>
      <c r="E61" s="29"/>
      <c r="F61" s="30"/>
    </row>
    <row r="62" spans="1:6" ht="18.75" x14ac:dyDescent="0.3">
      <c r="A62" s="53"/>
      <c r="B62" s="54" t="s">
        <v>68</v>
      </c>
      <c r="C62" s="55"/>
      <c r="D62" s="56"/>
      <c r="E62" s="57">
        <f>(SUM(E63:E64)/3)*100</f>
        <v>0</v>
      </c>
      <c r="F62" s="58"/>
    </row>
    <row r="63" spans="1:6" x14ac:dyDescent="0.25">
      <c r="A63" s="6"/>
      <c r="B63" s="7"/>
      <c r="C63" s="7"/>
      <c r="D63" s="31" t="s">
        <v>126</v>
      </c>
      <c r="E63" s="21"/>
      <c r="F63" s="15"/>
    </row>
    <row r="64" spans="1:6" ht="30" x14ac:dyDescent="0.25">
      <c r="A64" s="6"/>
      <c r="B64" s="7"/>
      <c r="C64" s="7"/>
      <c r="D64" s="28" t="s">
        <v>131</v>
      </c>
      <c r="E64" s="29"/>
      <c r="F64" s="30"/>
    </row>
    <row r="65" spans="1:6" ht="18.75" x14ac:dyDescent="0.3">
      <c r="A65" s="53"/>
      <c r="B65" s="54" t="s">
        <v>70</v>
      </c>
      <c r="C65" s="55"/>
      <c r="D65" s="56"/>
      <c r="E65" s="57" t="e">
        <f>(SUM(E66:E70)/(COUNT(E66:E70)*3))*100</f>
        <v>#DIV/0!</v>
      </c>
      <c r="F65" s="58"/>
    </row>
    <row r="66" spans="1:6" x14ac:dyDescent="0.25">
      <c r="A66" s="6"/>
      <c r="B66" s="7"/>
      <c r="C66" s="7"/>
      <c r="D66" s="20" t="s">
        <v>71</v>
      </c>
      <c r="E66" s="27"/>
      <c r="F66" s="19"/>
    </row>
    <row r="67" spans="1:6" ht="30" x14ac:dyDescent="0.25">
      <c r="A67" s="6"/>
      <c r="B67" s="7"/>
      <c r="C67" s="7"/>
      <c r="D67" s="10" t="s">
        <v>128</v>
      </c>
      <c r="E67" s="22"/>
      <c r="F67" s="11"/>
    </row>
    <row r="68" spans="1:6" ht="30" x14ac:dyDescent="0.25">
      <c r="A68" s="6"/>
      <c r="B68" s="7"/>
      <c r="C68" s="7"/>
      <c r="D68" s="10" t="s">
        <v>72</v>
      </c>
      <c r="E68" s="22"/>
      <c r="F68" s="11"/>
    </row>
    <row r="69" spans="1:6" ht="30" customHeight="1" x14ac:dyDescent="0.25">
      <c r="A69" s="6"/>
      <c r="B69" s="7"/>
      <c r="C69" s="7"/>
      <c r="D69" s="10" t="s">
        <v>75</v>
      </c>
      <c r="E69" s="22"/>
      <c r="F69" s="11"/>
    </row>
    <row r="70" spans="1:6" ht="30" x14ac:dyDescent="0.25">
      <c r="A70" s="12"/>
      <c r="B70" s="13"/>
      <c r="C70" s="13"/>
      <c r="D70" s="10" t="s">
        <v>127</v>
      </c>
      <c r="E70" s="22"/>
      <c r="F70" s="11"/>
    </row>
    <row r="71" spans="1:6" ht="18.75" x14ac:dyDescent="0.3">
      <c r="A71" s="42" t="s">
        <v>78</v>
      </c>
      <c r="B71" s="43"/>
      <c r="C71" s="44"/>
      <c r="D71" s="43"/>
      <c r="E71" s="45"/>
      <c r="F71" s="46"/>
    </row>
    <row r="72" spans="1:6" ht="18.75" x14ac:dyDescent="0.3">
      <c r="A72" s="53"/>
      <c r="B72" s="54" t="s">
        <v>79</v>
      </c>
      <c r="C72" s="55"/>
      <c r="D72" s="56"/>
      <c r="E72" s="57" t="e">
        <f>(SUM(E73:E74)/(COUNT(E73:E74)*3))*100</f>
        <v>#DIV/0!</v>
      </c>
      <c r="F72" s="58"/>
    </row>
    <row r="73" spans="1:6" x14ac:dyDescent="0.25">
      <c r="A73" s="6"/>
      <c r="B73" s="7"/>
      <c r="C73" s="14" t="s">
        <v>80</v>
      </c>
      <c r="D73" s="13"/>
      <c r="E73" s="52"/>
      <c r="F73" s="19"/>
    </row>
    <row r="74" spans="1:6" ht="30" customHeight="1" x14ac:dyDescent="0.25">
      <c r="A74" s="6"/>
      <c r="B74" s="7"/>
      <c r="C74" s="85" t="s">
        <v>137</v>
      </c>
      <c r="D74" s="85"/>
      <c r="E74" s="29"/>
      <c r="F74" s="30"/>
    </row>
    <row r="75" spans="1:6" ht="18.75" x14ac:dyDescent="0.3">
      <c r="A75" s="53"/>
      <c r="B75" s="54" t="s">
        <v>82</v>
      </c>
      <c r="C75" s="55"/>
      <c r="D75" s="56"/>
      <c r="E75" s="57" t="e">
        <f>(SUM(E76:E81)/(COUNT(E76:E81)*3))*100</f>
        <v>#DIV/0!</v>
      </c>
      <c r="F75" s="58"/>
    </row>
    <row r="76" spans="1:6" x14ac:dyDescent="0.25">
      <c r="A76" s="6"/>
      <c r="B76" s="7"/>
      <c r="C76" s="14" t="s">
        <v>116</v>
      </c>
      <c r="D76" s="13"/>
      <c r="E76" s="52"/>
      <c r="F76" s="19"/>
    </row>
    <row r="77" spans="1:6" x14ac:dyDescent="0.25">
      <c r="A77" s="6"/>
      <c r="B77" s="7"/>
      <c r="C77" s="16" t="s">
        <v>84</v>
      </c>
      <c r="D77" s="17"/>
      <c r="E77" s="26"/>
      <c r="F77" s="11"/>
    </row>
    <row r="78" spans="1:6" x14ac:dyDescent="0.25">
      <c r="A78" s="6"/>
      <c r="B78" s="7"/>
      <c r="C78" s="16" t="s">
        <v>85</v>
      </c>
      <c r="D78" s="17"/>
      <c r="E78" s="26"/>
      <c r="F78" s="11"/>
    </row>
    <row r="79" spans="1:6" x14ac:dyDescent="0.25">
      <c r="A79" s="6"/>
      <c r="B79" s="7"/>
      <c r="C79" s="16" t="s">
        <v>117</v>
      </c>
      <c r="D79" s="17"/>
      <c r="E79" s="26"/>
      <c r="F79" s="11"/>
    </row>
    <row r="80" spans="1:6" ht="30" customHeight="1" x14ac:dyDescent="0.25">
      <c r="A80" s="6"/>
      <c r="B80" s="7"/>
      <c r="C80" s="75" t="s">
        <v>86</v>
      </c>
      <c r="D80" s="75"/>
      <c r="E80" s="22"/>
      <c r="F80" s="11"/>
    </row>
    <row r="81" spans="1:6" x14ac:dyDescent="0.25">
      <c r="A81" s="6"/>
      <c r="B81" s="7"/>
      <c r="C81" s="50" t="s">
        <v>88</v>
      </c>
      <c r="D81" s="48"/>
      <c r="E81" s="51"/>
      <c r="F81" s="30"/>
    </row>
    <row r="82" spans="1:6" ht="18.75" x14ac:dyDescent="0.3">
      <c r="A82" s="53"/>
      <c r="B82" s="54" t="s">
        <v>90</v>
      </c>
      <c r="C82" s="55"/>
      <c r="D82" s="56"/>
      <c r="E82" s="57" t="e">
        <f>(SUM(E83:E90)/(COUNT(E83:E90)*3))*100</f>
        <v>#DIV/0!</v>
      </c>
      <c r="F82" s="58"/>
    </row>
    <row r="83" spans="1:6" x14ac:dyDescent="0.25">
      <c r="A83" s="6"/>
      <c r="B83" s="7"/>
      <c r="C83" s="14" t="s">
        <v>91</v>
      </c>
      <c r="D83" s="13"/>
      <c r="E83" s="52"/>
      <c r="F83" s="19"/>
    </row>
    <row r="84" spans="1:6" x14ac:dyDescent="0.25">
      <c r="A84" s="6"/>
      <c r="B84" s="7"/>
      <c r="C84" s="16" t="s">
        <v>93</v>
      </c>
      <c r="D84" s="17"/>
      <c r="E84" s="26"/>
      <c r="F84" s="11"/>
    </row>
    <row r="85" spans="1:6" x14ac:dyDescent="0.25">
      <c r="A85" s="6"/>
      <c r="B85" s="7"/>
      <c r="C85" s="16" t="s">
        <v>95</v>
      </c>
      <c r="D85" s="17"/>
      <c r="E85" s="26"/>
      <c r="F85" s="11"/>
    </row>
    <row r="86" spans="1:6" x14ac:dyDescent="0.25">
      <c r="A86" s="6"/>
      <c r="B86" s="7"/>
      <c r="C86" s="16" t="s">
        <v>96</v>
      </c>
      <c r="D86" s="17"/>
      <c r="E86" s="26"/>
      <c r="F86" s="11"/>
    </row>
    <row r="87" spans="1:6" x14ac:dyDescent="0.25">
      <c r="A87" s="6"/>
      <c r="B87" s="7"/>
      <c r="C87" s="16" t="s">
        <v>98</v>
      </c>
      <c r="D87" s="17"/>
      <c r="E87" s="26"/>
      <c r="F87" s="11"/>
    </row>
    <row r="88" spans="1:6" x14ac:dyDescent="0.25">
      <c r="A88" s="6"/>
      <c r="B88" s="7"/>
      <c r="C88" s="16" t="s">
        <v>99</v>
      </c>
      <c r="D88" s="17"/>
      <c r="E88" s="26"/>
      <c r="F88" s="11"/>
    </row>
    <row r="89" spans="1:6" ht="30" customHeight="1" x14ac:dyDescent="0.25">
      <c r="A89" s="6"/>
      <c r="B89" s="7"/>
      <c r="C89" s="75" t="s">
        <v>100</v>
      </c>
      <c r="D89" s="75"/>
      <c r="E89" s="22"/>
      <c r="F89" s="11"/>
    </row>
    <row r="90" spans="1:6" ht="30" customHeight="1" x14ac:dyDescent="0.25">
      <c r="A90" s="6"/>
      <c r="B90" s="7"/>
      <c r="C90" s="85" t="s">
        <v>129</v>
      </c>
      <c r="D90" s="85"/>
      <c r="E90" s="29"/>
      <c r="F90" s="30"/>
    </row>
    <row r="91" spans="1:6" ht="18.75" x14ac:dyDescent="0.3">
      <c r="A91" s="53"/>
      <c r="B91" s="54" t="s">
        <v>102</v>
      </c>
      <c r="C91" s="55"/>
      <c r="D91" s="56"/>
      <c r="E91" s="57" t="e">
        <f>(SUM(E92:E101)/(COUNT(E92:E101)*3))*100</f>
        <v>#DIV/0!</v>
      </c>
      <c r="F91" s="58"/>
    </row>
    <row r="92" spans="1:6" x14ac:dyDescent="0.25">
      <c r="A92" s="6"/>
      <c r="B92" s="7"/>
      <c r="C92" s="14" t="s">
        <v>103</v>
      </c>
      <c r="D92" s="13"/>
      <c r="E92" s="52"/>
      <c r="F92" s="19"/>
    </row>
    <row r="93" spans="1:6" x14ac:dyDescent="0.25">
      <c r="A93" s="6"/>
      <c r="B93" s="7"/>
      <c r="C93" s="16" t="s">
        <v>104</v>
      </c>
      <c r="D93" s="17"/>
      <c r="E93" s="26"/>
      <c r="F93" s="11"/>
    </row>
    <row r="94" spans="1:6" x14ac:dyDescent="0.25">
      <c r="A94" s="6"/>
      <c r="B94" s="7"/>
      <c r="C94" s="16"/>
      <c r="D94" s="17" t="s">
        <v>105</v>
      </c>
      <c r="E94" s="26"/>
      <c r="F94" s="11"/>
    </row>
    <row r="95" spans="1:6" x14ac:dyDescent="0.25">
      <c r="A95" s="6"/>
      <c r="B95" s="7"/>
      <c r="C95" s="16"/>
      <c r="D95" s="17" t="s">
        <v>106</v>
      </c>
      <c r="E95" s="26"/>
      <c r="F95" s="11"/>
    </row>
    <row r="96" spans="1:6" x14ac:dyDescent="0.25">
      <c r="A96" s="6"/>
      <c r="B96" s="7"/>
      <c r="C96" s="16"/>
      <c r="D96" s="17" t="s">
        <v>107</v>
      </c>
      <c r="E96" s="26"/>
      <c r="F96" s="11"/>
    </row>
    <row r="97" spans="1:6" x14ac:dyDescent="0.25">
      <c r="A97" s="6"/>
      <c r="B97" s="7"/>
      <c r="C97" s="16"/>
      <c r="D97" s="17" t="s">
        <v>108</v>
      </c>
      <c r="E97" s="26"/>
      <c r="F97" s="11"/>
    </row>
    <row r="98" spans="1:6" x14ac:dyDescent="0.25">
      <c r="A98" s="6"/>
      <c r="B98" s="7"/>
      <c r="C98" s="16" t="s">
        <v>109</v>
      </c>
      <c r="D98" s="17"/>
      <c r="E98" s="26"/>
      <c r="F98" s="11"/>
    </row>
    <row r="99" spans="1:6" ht="30" customHeight="1" x14ac:dyDescent="0.25">
      <c r="A99" s="6"/>
      <c r="B99" s="7"/>
      <c r="C99" s="75" t="s">
        <v>110</v>
      </c>
      <c r="D99" s="75"/>
      <c r="E99" s="22"/>
      <c r="F99" s="11"/>
    </row>
    <row r="100" spans="1:6" ht="30" customHeight="1" x14ac:dyDescent="0.25">
      <c r="A100" s="6"/>
      <c r="B100" s="7"/>
      <c r="C100" s="75" t="s">
        <v>111</v>
      </c>
      <c r="D100" s="75"/>
      <c r="E100" s="22"/>
      <c r="F100" s="11"/>
    </row>
    <row r="101" spans="1:6" ht="30" customHeight="1" x14ac:dyDescent="0.25">
      <c r="A101" s="12"/>
      <c r="B101" s="13"/>
      <c r="C101" s="75" t="s">
        <v>112</v>
      </c>
      <c r="D101" s="75"/>
      <c r="E101" s="22"/>
      <c r="F101" s="11"/>
    </row>
    <row r="102" spans="1:6" ht="18.75" x14ac:dyDescent="0.3">
      <c r="A102" s="2" t="s">
        <v>113</v>
      </c>
      <c r="B102" s="3"/>
      <c r="C102" s="4"/>
      <c r="D102" s="3"/>
      <c r="E102" s="25">
        <f>(E103/3)*100</f>
        <v>0</v>
      </c>
      <c r="F102" s="5"/>
    </row>
    <row r="103" spans="1:6" ht="30" customHeight="1" x14ac:dyDescent="0.25">
      <c r="A103" s="12"/>
      <c r="B103" s="76" t="s">
        <v>114</v>
      </c>
      <c r="C103" s="76"/>
      <c r="D103" s="76"/>
      <c r="E103" s="27"/>
      <c r="F103" s="19"/>
    </row>
    <row r="104" spans="1:6" ht="18.75" x14ac:dyDescent="0.3">
      <c r="A104" s="2" t="s">
        <v>125</v>
      </c>
      <c r="B104" s="2"/>
      <c r="C104" s="2"/>
      <c r="D104" s="2"/>
      <c r="E104" s="41" t="e">
        <f>AVERAGE(E102,E91,E82,E75,E72,E65,E62,E56,E50,E42,E28,E17,E9)</f>
        <v>#DIV/0!</v>
      </c>
      <c r="F104" s="49"/>
    </row>
  </sheetData>
  <mergeCells count="17">
    <mergeCell ref="D5:F5"/>
    <mergeCell ref="A1:F1"/>
    <mergeCell ref="C101:D101"/>
    <mergeCell ref="B103:D103"/>
    <mergeCell ref="A3:C3"/>
    <mergeCell ref="A4:C4"/>
    <mergeCell ref="A6:C6"/>
    <mergeCell ref="D6:F6"/>
    <mergeCell ref="D4:F4"/>
    <mergeCell ref="D3:F3"/>
    <mergeCell ref="C74:D74"/>
    <mergeCell ref="C80:D80"/>
    <mergeCell ref="C89:D89"/>
    <mergeCell ref="C90:D90"/>
    <mergeCell ref="C99:D99"/>
    <mergeCell ref="C100:D100"/>
    <mergeCell ref="A5:C5"/>
  </mergeCells>
  <conditionalFormatting sqref="E104 E102 E91 E82 E75 E72 E65 E62 E56 E50 E42 E28 E17 E9">
    <cfRule type="cellIs" dxfId="23" priority="1" operator="between">
      <formula>34</formula>
      <formula>66</formula>
    </cfRule>
    <cfRule type="cellIs" dxfId="22" priority="2" operator="lessThanOrEqual">
      <formula>34</formula>
    </cfRule>
    <cfRule type="cellIs" dxfId="21" priority="3" operator="greaterThanOrEqual">
      <formula>66</formula>
    </cfRule>
  </conditionalFormatting>
  <pageMargins left="0.7" right="0.7" top="0.75" bottom="0.75" header="0.3" footer="0.3"/>
  <pageSetup scale="44" orientation="portrait" r:id="rId1"/>
  <rowBreaks count="1" manualBreakCount="1">
    <brk id="7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zoomScale="80" zoomScaleNormal="80" zoomScaleSheetLayoutView="40" workbookViewId="0">
      <pane ySplit="7" topLeftCell="A8" activePane="bottomLeft" state="frozen"/>
      <selection pane="bottomLeft" activeCell="D4" sqref="D4:F4"/>
    </sheetView>
  </sheetViews>
  <sheetFormatPr defaultRowHeight="15" x14ac:dyDescent="0.25"/>
  <cols>
    <col min="1" max="3" width="8.28515625" customWidth="1"/>
    <col min="4" max="4" width="66.42578125" customWidth="1"/>
    <col min="5" max="5" width="48.5703125" style="23" customWidth="1"/>
    <col min="6" max="6" width="54.28515625" customWidth="1"/>
  </cols>
  <sheetData>
    <row r="1" spans="1:6" s="37" customFormat="1" ht="90" customHeight="1" x14ac:dyDescent="0.25">
      <c r="A1" s="72" t="s">
        <v>219</v>
      </c>
      <c r="B1" s="73"/>
      <c r="C1" s="73"/>
      <c r="D1" s="73"/>
      <c r="E1" s="73"/>
      <c r="F1" s="74"/>
    </row>
    <row r="2" spans="1:6" s="37" customFormat="1" ht="10.5" customHeight="1" x14ac:dyDescent="0.25">
      <c r="A2" s="38"/>
      <c r="B2" s="39"/>
      <c r="C2" s="39"/>
      <c r="D2" s="39"/>
      <c r="E2" s="39"/>
      <c r="F2" s="40"/>
    </row>
    <row r="3" spans="1:6" s="37" customFormat="1" x14ac:dyDescent="0.25">
      <c r="A3" s="77" t="s">
        <v>118</v>
      </c>
      <c r="B3" s="78"/>
      <c r="C3" s="78"/>
      <c r="D3" s="83" t="s">
        <v>121</v>
      </c>
      <c r="E3" s="83"/>
      <c r="F3" s="84"/>
    </row>
    <row r="4" spans="1:6" s="37" customFormat="1" x14ac:dyDescent="0.25">
      <c r="A4" s="77" t="s">
        <v>119</v>
      </c>
      <c r="B4" s="78"/>
      <c r="C4" s="78"/>
      <c r="D4" s="89" t="s">
        <v>122</v>
      </c>
      <c r="E4" s="81"/>
      <c r="F4" s="82"/>
    </row>
    <row r="5" spans="1:6" s="37" customFormat="1" x14ac:dyDescent="0.25">
      <c r="A5" s="77" t="s">
        <v>206</v>
      </c>
      <c r="B5" s="78"/>
      <c r="C5" s="78"/>
      <c r="D5" s="86" t="s">
        <v>207</v>
      </c>
      <c r="E5" s="87"/>
      <c r="F5" s="88"/>
    </row>
    <row r="6" spans="1:6" s="37" customFormat="1" ht="81" customHeight="1" x14ac:dyDescent="0.25">
      <c r="A6" s="77" t="s">
        <v>120</v>
      </c>
      <c r="B6" s="78"/>
      <c r="C6" s="78"/>
      <c r="D6" s="79" t="s">
        <v>123</v>
      </c>
      <c r="E6" s="79"/>
      <c r="F6" s="80"/>
    </row>
    <row r="7" spans="1:6" ht="15" customHeight="1" x14ac:dyDescent="0.25">
      <c r="A7" s="6"/>
      <c r="B7" s="7"/>
      <c r="C7" s="8"/>
      <c r="D7" s="7"/>
      <c r="E7" s="59" t="s">
        <v>124</v>
      </c>
      <c r="F7" s="60" t="s">
        <v>0</v>
      </c>
    </row>
    <row r="8" spans="1:6" s="7" customFormat="1" ht="18.75" x14ac:dyDescent="0.3">
      <c r="A8" s="32" t="s">
        <v>1</v>
      </c>
      <c r="B8" s="33"/>
      <c r="C8" s="34"/>
      <c r="D8" s="33"/>
      <c r="E8" s="35"/>
      <c r="F8" s="36"/>
    </row>
    <row r="9" spans="1:6" ht="18.75" x14ac:dyDescent="0.3">
      <c r="A9" s="53"/>
      <c r="B9" s="54" t="s">
        <v>2</v>
      </c>
      <c r="C9" s="55"/>
      <c r="D9" s="56"/>
      <c r="E9" s="57">
        <f>(SUM(E11:E16)/(COUNT(E11:E16)*3))*100</f>
        <v>38.888888888888893</v>
      </c>
      <c r="F9" s="58"/>
    </row>
    <row r="10" spans="1:6" x14ac:dyDescent="0.25">
      <c r="A10" s="6"/>
      <c r="B10" s="7"/>
      <c r="C10" s="8" t="s">
        <v>3</v>
      </c>
      <c r="D10" s="7"/>
      <c r="E10" s="24"/>
      <c r="F10" s="9"/>
    </row>
    <row r="11" spans="1:6" ht="30" x14ac:dyDescent="0.25">
      <c r="A11" s="6"/>
      <c r="B11" s="7"/>
      <c r="C11" s="8"/>
      <c r="D11" s="10" t="s">
        <v>4</v>
      </c>
      <c r="E11" s="22">
        <v>3</v>
      </c>
      <c r="F11" s="11" t="s">
        <v>5</v>
      </c>
    </row>
    <row r="12" spans="1:6" x14ac:dyDescent="0.25">
      <c r="A12" s="6"/>
      <c r="B12" s="7"/>
      <c r="C12" s="8"/>
      <c r="D12" s="10" t="s">
        <v>6</v>
      </c>
      <c r="E12" s="22">
        <v>0</v>
      </c>
      <c r="F12" s="11"/>
    </row>
    <row r="13" spans="1:6" ht="30" x14ac:dyDescent="0.25">
      <c r="A13" s="6"/>
      <c r="B13" s="7"/>
      <c r="C13" s="8"/>
      <c r="D13" s="10" t="s">
        <v>7</v>
      </c>
      <c r="E13" s="22">
        <v>2</v>
      </c>
      <c r="F13" s="11" t="s">
        <v>8</v>
      </c>
    </row>
    <row r="14" spans="1:6" ht="30" x14ac:dyDescent="0.25">
      <c r="A14" s="6"/>
      <c r="B14" s="7"/>
      <c r="C14" s="8"/>
      <c r="D14" s="10" t="s">
        <v>9</v>
      </c>
      <c r="E14" s="22">
        <v>2</v>
      </c>
      <c r="F14" s="11"/>
    </row>
    <row r="15" spans="1:6" x14ac:dyDescent="0.25">
      <c r="A15" s="6"/>
      <c r="B15" s="7"/>
      <c r="C15" s="8"/>
      <c r="D15" s="10" t="s">
        <v>10</v>
      </c>
      <c r="E15" s="22">
        <v>0</v>
      </c>
      <c r="F15" s="11" t="s">
        <v>11</v>
      </c>
    </row>
    <row r="16" spans="1:6" x14ac:dyDescent="0.25">
      <c r="A16" s="6"/>
      <c r="B16" s="7"/>
      <c r="C16" s="8"/>
      <c r="D16" s="28" t="s">
        <v>12</v>
      </c>
      <c r="E16" s="29">
        <v>0</v>
      </c>
      <c r="F16" s="30" t="s">
        <v>13</v>
      </c>
    </row>
    <row r="17" spans="1:7" ht="18.75" x14ac:dyDescent="0.3">
      <c r="A17" s="53"/>
      <c r="B17" s="54" t="s">
        <v>14</v>
      </c>
      <c r="C17" s="55"/>
      <c r="D17" s="56"/>
      <c r="E17" s="57">
        <f>(SUM(E19:E27)/(COUNT(E19:E27)*3))*100</f>
        <v>40.74074074074074</v>
      </c>
      <c r="F17" s="58"/>
    </row>
    <row r="18" spans="1:7" x14ac:dyDescent="0.25">
      <c r="A18" s="6"/>
      <c r="B18" s="7"/>
      <c r="C18" s="8" t="s">
        <v>3</v>
      </c>
      <c r="D18" s="7"/>
      <c r="E18" s="24"/>
      <c r="F18" s="9"/>
      <c r="G18" s="1"/>
    </row>
    <row r="19" spans="1:7" ht="30" x14ac:dyDescent="0.25">
      <c r="A19" s="6"/>
      <c r="B19" s="7"/>
      <c r="C19" s="8"/>
      <c r="D19" s="10" t="s">
        <v>15</v>
      </c>
      <c r="E19" s="22">
        <v>2</v>
      </c>
      <c r="F19" s="11" t="s">
        <v>16</v>
      </c>
      <c r="G19" s="1"/>
    </row>
    <row r="20" spans="1:7" ht="30" x14ac:dyDescent="0.25">
      <c r="A20" s="6"/>
      <c r="B20" s="7"/>
      <c r="C20" s="8"/>
      <c r="D20" s="10" t="s">
        <v>17</v>
      </c>
      <c r="E20" s="22">
        <v>2</v>
      </c>
      <c r="F20" s="11" t="s">
        <v>18</v>
      </c>
      <c r="G20" s="1"/>
    </row>
    <row r="21" spans="1:7" ht="30" x14ac:dyDescent="0.25">
      <c r="A21" s="6"/>
      <c r="B21" s="7"/>
      <c r="C21" s="8"/>
      <c r="D21" s="10" t="s">
        <v>19</v>
      </c>
      <c r="E21" s="22">
        <v>1</v>
      </c>
      <c r="F21" s="11" t="s">
        <v>20</v>
      </c>
      <c r="G21" s="1"/>
    </row>
    <row r="22" spans="1:7" x14ac:dyDescent="0.25">
      <c r="A22" s="6"/>
      <c r="B22" s="7"/>
      <c r="C22" s="8"/>
      <c r="D22" s="10" t="s">
        <v>21</v>
      </c>
      <c r="E22" s="22">
        <v>2</v>
      </c>
      <c r="F22" s="11"/>
    </row>
    <row r="23" spans="1:7" ht="30" x14ac:dyDescent="0.25">
      <c r="A23" s="6"/>
      <c r="B23" s="7"/>
      <c r="C23" s="8"/>
      <c r="D23" s="10" t="s">
        <v>22</v>
      </c>
      <c r="E23" s="22">
        <v>1</v>
      </c>
      <c r="F23" s="11"/>
    </row>
    <row r="24" spans="1:7" ht="30" x14ac:dyDescent="0.25">
      <c r="A24" s="6"/>
      <c r="B24" s="7"/>
      <c r="C24" s="8"/>
      <c r="D24" s="10" t="s">
        <v>23</v>
      </c>
      <c r="E24" s="22">
        <v>2</v>
      </c>
      <c r="F24" s="11" t="s">
        <v>24</v>
      </c>
    </row>
    <row r="25" spans="1:7" ht="30" x14ac:dyDescent="0.25">
      <c r="A25" s="6"/>
      <c r="B25" s="7"/>
      <c r="C25" s="8"/>
      <c r="D25" s="10" t="s">
        <v>25</v>
      </c>
      <c r="E25" s="22">
        <v>0</v>
      </c>
      <c r="F25" s="11"/>
    </row>
    <row r="26" spans="1:7" ht="30" x14ac:dyDescent="0.25">
      <c r="A26" s="6"/>
      <c r="B26" s="7"/>
      <c r="C26" s="8"/>
      <c r="D26" s="10" t="s">
        <v>26</v>
      </c>
      <c r="E26" s="22">
        <v>0</v>
      </c>
      <c r="F26" s="11"/>
    </row>
    <row r="27" spans="1:7" x14ac:dyDescent="0.25">
      <c r="A27" s="6"/>
      <c r="B27" s="7"/>
      <c r="C27" s="8"/>
      <c r="D27" s="28" t="s">
        <v>27</v>
      </c>
      <c r="E27" s="29">
        <v>1</v>
      </c>
      <c r="F27" s="30"/>
    </row>
    <row r="28" spans="1:7" ht="18.75" x14ac:dyDescent="0.3">
      <c r="A28" s="53"/>
      <c r="B28" s="54" t="s">
        <v>28</v>
      </c>
      <c r="C28" s="55"/>
      <c r="D28" s="56"/>
      <c r="E28" s="57">
        <f>(SUM(E30:E40)/(COUNT(E30:E40)*3))*100</f>
        <v>51.515151515151516</v>
      </c>
      <c r="F28" s="58"/>
    </row>
    <row r="29" spans="1:7" x14ac:dyDescent="0.25">
      <c r="A29" s="6"/>
      <c r="B29" s="7"/>
      <c r="C29" s="8" t="s">
        <v>3</v>
      </c>
      <c r="D29" s="7"/>
      <c r="E29" s="24"/>
      <c r="F29" s="9"/>
    </row>
    <row r="30" spans="1:7" ht="30" x14ac:dyDescent="0.25">
      <c r="A30" s="6"/>
      <c r="B30" s="7"/>
      <c r="C30" s="8"/>
      <c r="D30" s="10" t="s">
        <v>29</v>
      </c>
      <c r="E30" s="22">
        <v>2</v>
      </c>
      <c r="F30" s="11"/>
    </row>
    <row r="31" spans="1:7" ht="30" x14ac:dyDescent="0.25">
      <c r="A31" s="6"/>
      <c r="B31" s="7"/>
      <c r="C31" s="8"/>
      <c r="D31" s="10" t="s">
        <v>30</v>
      </c>
      <c r="E31" s="22">
        <v>3</v>
      </c>
      <c r="F31" s="11" t="s">
        <v>31</v>
      </c>
    </row>
    <row r="32" spans="1:7" ht="30" x14ac:dyDescent="0.25">
      <c r="A32" s="6"/>
      <c r="B32" s="7"/>
      <c r="C32" s="8"/>
      <c r="D32" s="10" t="s">
        <v>130</v>
      </c>
      <c r="E32" s="22">
        <v>1</v>
      </c>
      <c r="F32" s="11"/>
    </row>
    <row r="33" spans="1:6" ht="30" x14ac:dyDescent="0.25">
      <c r="A33" s="6"/>
      <c r="B33" s="7"/>
      <c r="C33" s="8"/>
      <c r="D33" s="10" t="s">
        <v>32</v>
      </c>
      <c r="E33" s="22">
        <v>2</v>
      </c>
      <c r="F33" s="11" t="s">
        <v>33</v>
      </c>
    </row>
    <row r="34" spans="1:6" x14ac:dyDescent="0.25">
      <c r="A34" s="6"/>
      <c r="B34" s="7"/>
      <c r="C34" s="8"/>
      <c r="D34" s="10" t="s">
        <v>34</v>
      </c>
      <c r="E34" s="22">
        <v>1</v>
      </c>
      <c r="F34" s="11"/>
    </row>
    <row r="35" spans="1:6" x14ac:dyDescent="0.25">
      <c r="A35" s="6"/>
      <c r="B35" s="7"/>
      <c r="C35" s="8"/>
      <c r="D35" s="10" t="s">
        <v>35</v>
      </c>
      <c r="E35" s="22">
        <v>1</v>
      </c>
      <c r="F35" s="11"/>
    </row>
    <row r="36" spans="1:6" ht="45" x14ac:dyDescent="0.25">
      <c r="A36" s="6"/>
      <c r="B36" s="7"/>
      <c r="C36" s="8"/>
      <c r="D36" s="10" t="s">
        <v>36</v>
      </c>
      <c r="E36" s="22">
        <v>3</v>
      </c>
      <c r="F36" s="11" t="s">
        <v>37</v>
      </c>
    </row>
    <row r="37" spans="1:6" x14ac:dyDescent="0.25">
      <c r="A37" s="6"/>
      <c r="B37" s="7"/>
      <c r="C37" s="8"/>
      <c r="D37" s="10" t="s">
        <v>38</v>
      </c>
      <c r="E37" s="22">
        <v>0</v>
      </c>
      <c r="F37" s="11"/>
    </row>
    <row r="38" spans="1:6" ht="45" x14ac:dyDescent="0.25">
      <c r="A38" s="6"/>
      <c r="B38" s="7"/>
      <c r="C38" s="8"/>
      <c r="D38" s="10" t="s">
        <v>39</v>
      </c>
      <c r="E38" s="22">
        <v>3</v>
      </c>
      <c r="F38" s="11" t="s">
        <v>37</v>
      </c>
    </row>
    <row r="39" spans="1:6" x14ac:dyDescent="0.25">
      <c r="A39" s="6"/>
      <c r="B39" s="7"/>
      <c r="C39" s="8"/>
      <c r="D39" s="10" t="s">
        <v>40</v>
      </c>
      <c r="E39" s="22">
        <v>1</v>
      </c>
      <c r="F39" s="11"/>
    </row>
    <row r="40" spans="1:6" x14ac:dyDescent="0.25">
      <c r="A40" s="12"/>
      <c r="B40" s="13"/>
      <c r="C40" s="14"/>
      <c r="D40" s="10" t="s">
        <v>41</v>
      </c>
      <c r="E40" s="22">
        <v>0</v>
      </c>
      <c r="F40" s="11"/>
    </row>
    <row r="41" spans="1:6" ht="18.75" x14ac:dyDescent="0.3">
      <c r="A41" s="42" t="s">
        <v>42</v>
      </c>
      <c r="B41" s="43"/>
      <c r="C41" s="44"/>
      <c r="D41" s="43"/>
      <c r="E41" s="45"/>
      <c r="F41" s="46"/>
    </row>
    <row r="42" spans="1:6" ht="18.75" x14ac:dyDescent="0.3">
      <c r="A42" s="53"/>
      <c r="B42" s="54" t="s">
        <v>43</v>
      </c>
      <c r="C42" s="55"/>
      <c r="D42" s="56"/>
      <c r="E42" s="57">
        <f>(SUM(E43:E49)/(COUNT(E43:E49)*3))*100</f>
        <v>76.19047619047619</v>
      </c>
      <c r="F42" s="58"/>
    </row>
    <row r="43" spans="1:6" ht="30" x14ac:dyDescent="0.25">
      <c r="A43" s="6"/>
      <c r="B43" s="7"/>
      <c r="C43" s="7"/>
      <c r="D43" s="20" t="s">
        <v>44</v>
      </c>
      <c r="E43" s="27">
        <v>3</v>
      </c>
      <c r="F43" s="19" t="s">
        <v>45</v>
      </c>
    </row>
    <row r="44" spans="1:6" ht="30" x14ac:dyDescent="0.25">
      <c r="A44" s="6"/>
      <c r="B44" s="7"/>
      <c r="C44" s="7"/>
      <c r="D44" s="10" t="s">
        <v>46</v>
      </c>
      <c r="E44" s="22">
        <v>1</v>
      </c>
      <c r="F44" s="11" t="s">
        <v>135</v>
      </c>
    </row>
    <row r="45" spans="1:6" ht="30" x14ac:dyDescent="0.25">
      <c r="A45" s="6"/>
      <c r="B45" s="7"/>
      <c r="C45" s="7"/>
      <c r="D45" s="10" t="s">
        <v>47</v>
      </c>
      <c r="E45" s="22">
        <v>3</v>
      </c>
      <c r="F45" s="11"/>
    </row>
    <row r="46" spans="1:6" ht="30" x14ac:dyDescent="0.25">
      <c r="A46" s="6"/>
      <c r="B46" s="7"/>
      <c r="C46" s="7"/>
      <c r="D46" s="10" t="s">
        <v>48</v>
      </c>
      <c r="E46" s="22">
        <v>3</v>
      </c>
      <c r="F46" s="11" t="s">
        <v>49</v>
      </c>
    </row>
    <row r="47" spans="1:6" ht="30" x14ac:dyDescent="0.25">
      <c r="A47" s="6"/>
      <c r="B47" s="7"/>
      <c r="C47" s="7"/>
      <c r="D47" s="10" t="s">
        <v>50</v>
      </c>
      <c r="E47" s="22">
        <v>1</v>
      </c>
      <c r="F47" s="11" t="s">
        <v>136</v>
      </c>
    </row>
    <row r="48" spans="1:6" x14ac:dyDescent="0.25">
      <c r="A48" s="6"/>
      <c r="B48" s="7"/>
      <c r="C48" s="7"/>
      <c r="D48" s="10" t="s">
        <v>74</v>
      </c>
      <c r="E48" s="22">
        <v>2</v>
      </c>
      <c r="F48" s="11"/>
    </row>
    <row r="49" spans="1:6" x14ac:dyDescent="0.25">
      <c r="A49" s="6"/>
      <c r="B49" s="7"/>
      <c r="C49" s="7"/>
      <c r="D49" s="28" t="s">
        <v>76</v>
      </c>
      <c r="E49" s="29">
        <v>3</v>
      </c>
      <c r="F49" s="30"/>
    </row>
    <row r="50" spans="1:6" ht="18.75" x14ac:dyDescent="0.3">
      <c r="A50" s="53"/>
      <c r="B50" s="54" t="s">
        <v>51</v>
      </c>
      <c r="C50" s="55"/>
      <c r="D50" s="56"/>
      <c r="E50" s="57">
        <f>(SUM(E51:E55)/(COUNT(E51:E55)*3))*100</f>
        <v>25</v>
      </c>
      <c r="F50" s="58"/>
    </row>
    <row r="51" spans="1:6" x14ac:dyDescent="0.25">
      <c r="A51" s="6"/>
      <c r="B51" s="7"/>
      <c r="C51" s="7"/>
      <c r="D51" s="20" t="s">
        <v>52</v>
      </c>
      <c r="E51" s="27">
        <v>2</v>
      </c>
      <c r="F51" s="19"/>
    </row>
    <row r="52" spans="1:6" ht="30" x14ac:dyDescent="0.25">
      <c r="A52" s="6"/>
      <c r="B52" s="7"/>
      <c r="C52" s="7"/>
      <c r="D52" s="10" t="s">
        <v>53</v>
      </c>
      <c r="E52" s="22">
        <v>1</v>
      </c>
      <c r="F52" s="11" t="s">
        <v>54</v>
      </c>
    </row>
    <row r="53" spans="1:6" ht="30" x14ac:dyDescent="0.25">
      <c r="A53" s="6"/>
      <c r="B53" s="7"/>
      <c r="C53" s="7"/>
      <c r="D53" s="10" t="s">
        <v>55</v>
      </c>
      <c r="E53" s="22"/>
      <c r="F53" s="11"/>
    </row>
    <row r="54" spans="1:6" x14ac:dyDescent="0.25">
      <c r="A54" s="6"/>
      <c r="B54" s="7"/>
      <c r="C54" s="7"/>
      <c r="D54" s="10" t="s">
        <v>56</v>
      </c>
      <c r="E54" s="22">
        <v>0</v>
      </c>
      <c r="F54" s="11" t="s">
        <v>57</v>
      </c>
    </row>
    <row r="55" spans="1:6" ht="30" x14ac:dyDescent="0.25">
      <c r="A55" s="6"/>
      <c r="B55" s="7"/>
      <c r="C55" s="7"/>
      <c r="D55" s="28" t="s">
        <v>58</v>
      </c>
      <c r="E55" s="29">
        <v>0</v>
      </c>
      <c r="F55" s="30" t="s">
        <v>59</v>
      </c>
    </row>
    <row r="56" spans="1:6" ht="18.75" x14ac:dyDescent="0.3">
      <c r="A56" s="53"/>
      <c r="B56" s="54" t="s">
        <v>60</v>
      </c>
      <c r="C56" s="55"/>
      <c r="D56" s="56"/>
      <c r="E56" s="57">
        <f>(SUM(E57:E61)/(COUNT(E57:E61)*3))*100</f>
        <v>0</v>
      </c>
      <c r="F56" s="58"/>
    </row>
    <row r="57" spans="1:6" x14ac:dyDescent="0.25">
      <c r="A57" s="6"/>
      <c r="B57" s="7"/>
      <c r="C57" s="7"/>
      <c r="D57" s="20" t="s">
        <v>61</v>
      </c>
      <c r="E57" s="27">
        <v>0</v>
      </c>
      <c r="F57" s="19" t="s">
        <v>62</v>
      </c>
    </row>
    <row r="58" spans="1:6" ht="30" x14ac:dyDescent="0.25">
      <c r="A58" s="6"/>
      <c r="B58" s="7"/>
      <c r="C58" s="7"/>
      <c r="D58" s="10" t="s">
        <v>63</v>
      </c>
      <c r="E58" s="22">
        <v>0</v>
      </c>
      <c r="F58" s="11"/>
    </row>
    <row r="59" spans="1:6" ht="30" x14ac:dyDescent="0.25">
      <c r="A59" s="6"/>
      <c r="B59" s="7"/>
      <c r="C59" s="7"/>
      <c r="D59" s="10" t="s">
        <v>64</v>
      </c>
      <c r="E59" s="22">
        <v>0</v>
      </c>
      <c r="F59" s="11"/>
    </row>
    <row r="60" spans="1:6" x14ac:dyDescent="0.25">
      <c r="A60" s="6"/>
      <c r="B60" s="7"/>
      <c r="C60" s="7"/>
      <c r="D60" s="10" t="s">
        <v>65</v>
      </c>
      <c r="E60" s="22">
        <v>0</v>
      </c>
      <c r="F60" s="11" t="s">
        <v>57</v>
      </c>
    </row>
    <row r="61" spans="1:6" ht="30" x14ac:dyDescent="0.25">
      <c r="A61" s="6"/>
      <c r="B61" s="7"/>
      <c r="C61" s="7"/>
      <c r="D61" s="28" t="s">
        <v>66</v>
      </c>
      <c r="E61" s="29">
        <v>0</v>
      </c>
      <c r="F61" s="30" t="s">
        <v>67</v>
      </c>
    </row>
    <row r="62" spans="1:6" ht="18.75" x14ac:dyDescent="0.3">
      <c r="A62" s="53"/>
      <c r="B62" s="54" t="s">
        <v>68</v>
      </c>
      <c r="C62" s="55"/>
      <c r="D62" s="56"/>
      <c r="E62" s="57">
        <f>(SUM(E63:E64)/3)*100</f>
        <v>66.666666666666657</v>
      </c>
      <c r="F62" s="58"/>
    </row>
    <row r="63" spans="1:6" x14ac:dyDescent="0.25">
      <c r="A63" s="6"/>
      <c r="B63" s="7"/>
      <c r="C63" s="7"/>
      <c r="D63" s="31" t="s">
        <v>126</v>
      </c>
      <c r="E63" s="21">
        <v>0</v>
      </c>
      <c r="F63" s="15"/>
    </row>
    <row r="64" spans="1:6" ht="30" x14ac:dyDescent="0.25">
      <c r="A64" s="6"/>
      <c r="B64" s="7"/>
      <c r="C64" s="7"/>
      <c r="D64" s="28" t="s">
        <v>131</v>
      </c>
      <c r="E64" s="29">
        <v>2</v>
      </c>
      <c r="F64" s="30" t="s">
        <v>69</v>
      </c>
    </row>
    <row r="65" spans="1:6" ht="18.75" x14ac:dyDescent="0.3">
      <c r="A65" s="53"/>
      <c r="B65" s="54" t="s">
        <v>70</v>
      </c>
      <c r="C65" s="55"/>
      <c r="D65" s="56"/>
      <c r="E65" s="57">
        <f>(SUM(E66:E70)/(COUNT(E66:E70)*3))*100</f>
        <v>26.666666666666668</v>
      </c>
      <c r="F65" s="58"/>
    </row>
    <row r="66" spans="1:6" x14ac:dyDescent="0.25">
      <c r="A66" s="6"/>
      <c r="B66" s="7"/>
      <c r="C66" s="7"/>
      <c r="D66" s="20" t="s">
        <v>71</v>
      </c>
      <c r="E66" s="27">
        <v>0</v>
      </c>
      <c r="F66" s="19"/>
    </row>
    <row r="67" spans="1:6" ht="30" x14ac:dyDescent="0.25">
      <c r="A67" s="6"/>
      <c r="B67" s="7"/>
      <c r="C67" s="7"/>
      <c r="D67" s="10" t="s">
        <v>128</v>
      </c>
      <c r="E67" s="22">
        <v>0</v>
      </c>
      <c r="F67" s="11"/>
    </row>
    <row r="68" spans="1:6" ht="30" x14ac:dyDescent="0.25">
      <c r="A68" s="6"/>
      <c r="B68" s="7"/>
      <c r="C68" s="7"/>
      <c r="D68" s="10" t="s">
        <v>72</v>
      </c>
      <c r="E68" s="22">
        <v>1</v>
      </c>
      <c r="F68" s="11" t="s">
        <v>73</v>
      </c>
    </row>
    <row r="69" spans="1:6" ht="30" customHeight="1" x14ac:dyDescent="0.25">
      <c r="A69" s="6"/>
      <c r="B69" s="7"/>
      <c r="C69" s="7"/>
      <c r="D69" s="10" t="s">
        <v>75</v>
      </c>
      <c r="E69" s="22">
        <v>0</v>
      </c>
      <c r="F69" s="11"/>
    </row>
    <row r="70" spans="1:6" ht="30" customHeight="1" x14ac:dyDescent="0.25">
      <c r="A70" s="12"/>
      <c r="B70" s="13"/>
      <c r="C70" s="13"/>
      <c r="D70" s="18" t="s">
        <v>127</v>
      </c>
      <c r="E70" s="22">
        <v>3</v>
      </c>
      <c r="F70" s="11" t="s">
        <v>77</v>
      </c>
    </row>
    <row r="71" spans="1:6" ht="18.75" x14ac:dyDescent="0.3">
      <c r="A71" s="42" t="s">
        <v>78</v>
      </c>
      <c r="B71" s="43"/>
      <c r="C71" s="44"/>
      <c r="D71" s="43"/>
      <c r="E71" s="45"/>
      <c r="F71" s="46"/>
    </row>
    <row r="72" spans="1:6" ht="18.75" x14ac:dyDescent="0.3">
      <c r="A72" s="53"/>
      <c r="B72" s="54" t="s">
        <v>79</v>
      </c>
      <c r="C72" s="55"/>
      <c r="D72" s="56"/>
      <c r="E72" s="57">
        <f>(SUM(E73:E74)/(COUNT(E73:E74)*3))*100</f>
        <v>0</v>
      </c>
      <c r="F72" s="58"/>
    </row>
    <row r="73" spans="1:6" x14ac:dyDescent="0.25">
      <c r="A73" s="6"/>
      <c r="B73" s="7"/>
      <c r="C73" s="14" t="s">
        <v>80</v>
      </c>
      <c r="D73" s="13"/>
      <c r="E73" s="52">
        <v>0</v>
      </c>
      <c r="F73" s="19" t="s">
        <v>81</v>
      </c>
    </row>
    <row r="74" spans="1:6" ht="30" customHeight="1" x14ac:dyDescent="0.25">
      <c r="A74" s="6"/>
      <c r="B74" s="7"/>
      <c r="C74" s="85" t="s">
        <v>137</v>
      </c>
      <c r="D74" s="85"/>
      <c r="E74" s="29">
        <v>0</v>
      </c>
      <c r="F74" s="30" t="s">
        <v>132</v>
      </c>
    </row>
    <row r="75" spans="1:6" ht="18.75" x14ac:dyDescent="0.3">
      <c r="A75" s="53"/>
      <c r="B75" s="54" t="s">
        <v>82</v>
      </c>
      <c r="C75" s="55"/>
      <c r="D75" s="56"/>
      <c r="E75" s="57">
        <f>(SUM(E76:E81)/(COUNT(E76:E81)*3))*100</f>
        <v>53.333333333333336</v>
      </c>
      <c r="F75" s="58"/>
    </row>
    <row r="76" spans="1:6" x14ac:dyDescent="0.25">
      <c r="A76" s="6"/>
      <c r="B76" s="7"/>
      <c r="C76" s="14" t="s">
        <v>116</v>
      </c>
      <c r="D76" s="13"/>
      <c r="E76" s="52">
        <v>3</v>
      </c>
      <c r="F76" s="19" t="s">
        <v>83</v>
      </c>
    </row>
    <row r="77" spans="1:6" x14ac:dyDescent="0.25">
      <c r="A77" s="6"/>
      <c r="B77" s="7"/>
      <c r="C77" s="16" t="s">
        <v>84</v>
      </c>
      <c r="D77" s="17"/>
      <c r="E77" s="26"/>
      <c r="F77" s="11"/>
    </row>
    <row r="78" spans="1:6" ht="30" x14ac:dyDescent="0.25">
      <c r="A78" s="6"/>
      <c r="B78" s="7"/>
      <c r="C78" s="16" t="s">
        <v>85</v>
      </c>
      <c r="D78" s="17"/>
      <c r="E78" s="26">
        <v>3</v>
      </c>
      <c r="F78" s="11" t="s">
        <v>133</v>
      </c>
    </row>
    <row r="79" spans="1:6" x14ac:dyDescent="0.25">
      <c r="A79" s="6"/>
      <c r="B79" s="7"/>
      <c r="C79" s="16" t="s">
        <v>117</v>
      </c>
      <c r="D79" s="17"/>
      <c r="E79" s="26">
        <v>2</v>
      </c>
      <c r="F79" s="11" t="s">
        <v>134</v>
      </c>
    </row>
    <row r="80" spans="1:6" ht="30" customHeight="1" x14ac:dyDescent="0.25">
      <c r="A80" s="6"/>
      <c r="B80" s="7"/>
      <c r="C80" s="75" t="s">
        <v>86</v>
      </c>
      <c r="D80" s="75"/>
      <c r="E80" s="22">
        <v>0</v>
      </c>
      <c r="F80" s="11" t="s">
        <v>87</v>
      </c>
    </row>
    <row r="81" spans="1:6" x14ac:dyDescent="0.25">
      <c r="A81" s="6"/>
      <c r="B81" s="7"/>
      <c r="C81" s="50" t="s">
        <v>88</v>
      </c>
      <c r="D81" s="48"/>
      <c r="E81" s="51">
        <v>0</v>
      </c>
      <c r="F81" s="30" t="s">
        <v>89</v>
      </c>
    </row>
    <row r="82" spans="1:6" ht="18.75" x14ac:dyDescent="0.3">
      <c r="A82" s="53"/>
      <c r="B82" s="54" t="s">
        <v>90</v>
      </c>
      <c r="C82" s="55"/>
      <c r="D82" s="56"/>
      <c r="E82" s="57">
        <f>(SUM(E83:E90)/(COUNT(E83:E90)*3))*100</f>
        <v>33.333333333333329</v>
      </c>
      <c r="F82" s="58"/>
    </row>
    <row r="83" spans="1:6" x14ac:dyDescent="0.25">
      <c r="A83" s="6"/>
      <c r="B83" s="7"/>
      <c r="C83" s="14" t="s">
        <v>91</v>
      </c>
      <c r="D83" s="13"/>
      <c r="E83" s="52">
        <v>0</v>
      </c>
      <c r="F83" s="19" t="s">
        <v>92</v>
      </c>
    </row>
    <row r="84" spans="1:6" ht="30" x14ac:dyDescent="0.25">
      <c r="A84" s="6"/>
      <c r="B84" s="7"/>
      <c r="C84" s="16" t="s">
        <v>93</v>
      </c>
      <c r="D84" s="17"/>
      <c r="E84" s="26">
        <v>2</v>
      </c>
      <c r="F84" s="11" t="s">
        <v>94</v>
      </c>
    </row>
    <row r="85" spans="1:6" x14ac:dyDescent="0.25">
      <c r="A85" s="6"/>
      <c r="B85" s="7"/>
      <c r="C85" s="16" t="s">
        <v>95</v>
      </c>
      <c r="D85" s="17"/>
      <c r="E85" s="26">
        <v>0</v>
      </c>
      <c r="F85" s="11"/>
    </row>
    <row r="86" spans="1:6" x14ac:dyDescent="0.25">
      <c r="A86" s="6"/>
      <c r="B86" s="7"/>
      <c r="C86" s="16" t="s">
        <v>96</v>
      </c>
      <c r="D86" s="17"/>
      <c r="E86" s="26">
        <v>3</v>
      </c>
      <c r="F86" s="11" t="s">
        <v>97</v>
      </c>
    </row>
    <row r="87" spans="1:6" ht="30" x14ac:dyDescent="0.25">
      <c r="A87" s="6"/>
      <c r="B87" s="7"/>
      <c r="C87" s="16" t="s">
        <v>98</v>
      </c>
      <c r="D87" s="17"/>
      <c r="E87" s="26">
        <v>0</v>
      </c>
      <c r="F87" s="11" t="s">
        <v>94</v>
      </c>
    </row>
    <row r="88" spans="1:6" ht="45" x14ac:dyDescent="0.25">
      <c r="A88" s="6"/>
      <c r="B88" s="7"/>
      <c r="C88" s="16" t="s">
        <v>99</v>
      </c>
      <c r="D88" s="17"/>
      <c r="E88" s="26">
        <v>0</v>
      </c>
      <c r="F88" s="11" t="s">
        <v>181</v>
      </c>
    </row>
    <row r="89" spans="1:6" ht="30" customHeight="1" x14ac:dyDescent="0.25">
      <c r="A89" s="6"/>
      <c r="B89" s="7"/>
      <c r="C89" s="75" t="s">
        <v>100</v>
      </c>
      <c r="D89" s="75"/>
      <c r="E89" s="22">
        <v>0</v>
      </c>
      <c r="F89" s="11" t="s">
        <v>101</v>
      </c>
    </row>
    <row r="90" spans="1:6" ht="30" customHeight="1" x14ac:dyDescent="0.25">
      <c r="A90" s="6"/>
      <c r="B90" s="7"/>
      <c r="C90" s="85" t="s">
        <v>129</v>
      </c>
      <c r="D90" s="85"/>
      <c r="E90" s="29">
        <v>3</v>
      </c>
      <c r="F90" s="30"/>
    </row>
    <row r="91" spans="1:6" ht="18.75" x14ac:dyDescent="0.3">
      <c r="A91" s="53"/>
      <c r="B91" s="54" t="s">
        <v>102</v>
      </c>
      <c r="C91" s="55"/>
      <c r="D91" s="56"/>
      <c r="E91" s="57">
        <f>(SUM(E92:E101)/(COUNT(E92:E101)*3))*100</f>
        <v>0</v>
      </c>
      <c r="F91" s="58"/>
    </row>
    <row r="92" spans="1:6" x14ac:dyDescent="0.25">
      <c r="A92" s="6"/>
      <c r="B92" s="7"/>
      <c r="C92" s="14" t="s">
        <v>103</v>
      </c>
      <c r="D92" s="13"/>
      <c r="E92" s="52">
        <v>0</v>
      </c>
      <c r="F92" s="19"/>
    </row>
    <row r="93" spans="1:6" x14ac:dyDescent="0.25">
      <c r="A93" s="6"/>
      <c r="B93" s="7"/>
      <c r="C93" s="16" t="s">
        <v>104</v>
      </c>
      <c r="D93" s="17"/>
      <c r="E93" s="26"/>
      <c r="F93" s="11"/>
    </row>
    <row r="94" spans="1:6" x14ac:dyDescent="0.25">
      <c r="A94" s="6"/>
      <c r="B94" s="7"/>
      <c r="C94" s="16"/>
      <c r="D94" s="17" t="s">
        <v>105</v>
      </c>
      <c r="E94" s="26">
        <v>0</v>
      </c>
      <c r="F94" s="11"/>
    </row>
    <row r="95" spans="1:6" x14ac:dyDescent="0.25">
      <c r="A95" s="6"/>
      <c r="B95" s="7"/>
      <c r="C95" s="16"/>
      <c r="D95" s="17" t="s">
        <v>106</v>
      </c>
      <c r="E95" s="26">
        <v>0</v>
      </c>
      <c r="F95" s="11"/>
    </row>
    <row r="96" spans="1:6" x14ac:dyDescent="0.25">
      <c r="A96" s="6"/>
      <c r="B96" s="7"/>
      <c r="C96" s="16"/>
      <c r="D96" s="17" t="s">
        <v>107</v>
      </c>
      <c r="E96" s="26">
        <v>0</v>
      </c>
      <c r="F96" s="11"/>
    </row>
    <row r="97" spans="1:6" x14ac:dyDescent="0.25">
      <c r="A97" s="6"/>
      <c r="B97" s="7"/>
      <c r="C97" s="16"/>
      <c r="D97" s="17" t="s">
        <v>108</v>
      </c>
      <c r="E97" s="26">
        <v>0</v>
      </c>
      <c r="F97" s="11"/>
    </row>
    <row r="98" spans="1:6" x14ac:dyDescent="0.25">
      <c r="A98" s="6"/>
      <c r="B98" s="7"/>
      <c r="C98" s="16" t="s">
        <v>109</v>
      </c>
      <c r="D98" s="17"/>
      <c r="E98" s="26">
        <v>0</v>
      </c>
      <c r="F98" s="11"/>
    </row>
    <row r="99" spans="1:6" ht="30" customHeight="1" x14ac:dyDescent="0.25">
      <c r="A99" s="6"/>
      <c r="B99" s="7"/>
      <c r="C99" s="75" t="s">
        <v>110</v>
      </c>
      <c r="D99" s="75"/>
      <c r="E99" s="22">
        <v>0</v>
      </c>
      <c r="F99" s="11"/>
    </row>
    <row r="100" spans="1:6" ht="30" customHeight="1" x14ac:dyDescent="0.25">
      <c r="A100" s="6"/>
      <c r="B100" s="7"/>
      <c r="C100" s="75" t="s">
        <v>111</v>
      </c>
      <c r="D100" s="75"/>
      <c r="E100" s="22">
        <v>0</v>
      </c>
      <c r="F100" s="11"/>
    </row>
    <row r="101" spans="1:6" ht="30" customHeight="1" x14ac:dyDescent="0.25">
      <c r="A101" s="12"/>
      <c r="B101" s="13"/>
      <c r="C101" s="75" t="s">
        <v>112</v>
      </c>
      <c r="D101" s="75"/>
      <c r="E101" s="22">
        <v>0</v>
      </c>
      <c r="F101" s="11"/>
    </row>
    <row r="102" spans="1:6" ht="18.75" x14ac:dyDescent="0.3">
      <c r="A102" s="2" t="s">
        <v>113</v>
      </c>
      <c r="B102" s="3"/>
      <c r="C102" s="4"/>
      <c r="D102" s="3"/>
      <c r="E102" s="25">
        <f>(E103/3)*100</f>
        <v>100</v>
      </c>
      <c r="F102" s="5"/>
    </row>
    <row r="103" spans="1:6" ht="30" customHeight="1" x14ac:dyDescent="0.25">
      <c r="A103" s="12"/>
      <c r="B103" s="76" t="s">
        <v>114</v>
      </c>
      <c r="C103" s="76"/>
      <c r="D103" s="76"/>
      <c r="E103" s="27">
        <v>3</v>
      </c>
      <c r="F103" s="19" t="s">
        <v>115</v>
      </c>
    </row>
    <row r="104" spans="1:6" ht="18.75" x14ac:dyDescent="0.3">
      <c r="A104" s="2" t="s">
        <v>125</v>
      </c>
      <c r="B104" s="2"/>
      <c r="C104" s="2"/>
      <c r="D104" s="2"/>
      <c r="E104" s="41">
        <f>AVERAGE(E102,E91,E82,E75,E72,E65,E62,E56,E50,E42,E28,E17,E9)</f>
        <v>39.410404410404411</v>
      </c>
      <c r="F104" s="49"/>
    </row>
  </sheetData>
  <mergeCells count="17">
    <mergeCell ref="C101:D101"/>
    <mergeCell ref="B103:D103"/>
    <mergeCell ref="C74:D74"/>
    <mergeCell ref="C80:D80"/>
    <mergeCell ref="C89:D89"/>
    <mergeCell ref="C90:D90"/>
    <mergeCell ref="C99:D99"/>
    <mergeCell ref="C100:D100"/>
    <mergeCell ref="A6:C6"/>
    <mergeCell ref="D6:F6"/>
    <mergeCell ref="A1:F1"/>
    <mergeCell ref="A3:C3"/>
    <mergeCell ref="D3:F3"/>
    <mergeCell ref="A4:C4"/>
    <mergeCell ref="D4:F4"/>
    <mergeCell ref="A5:C5"/>
    <mergeCell ref="D5:F5"/>
  </mergeCells>
  <conditionalFormatting sqref="E104 E102 E91 E82 E75 E72 E65 E62 E56 E50 E42 E28 E17 E9">
    <cfRule type="cellIs" dxfId="20" priority="1" operator="between">
      <formula>34</formula>
      <formula>66</formula>
    </cfRule>
    <cfRule type="cellIs" dxfId="19" priority="2" operator="lessThanOrEqual">
      <formula>34</formula>
    </cfRule>
    <cfRule type="cellIs" dxfId="18" priority="3" operator="greaterThanOrEqual">
      <formula>66</formula>
    </cfRule>
  </conditionalFormatting>
  <hyperlinks>
    <hyperlink ref="D4" r:id="rId1"/>
  </hyperlinks>
  <pageMargins left="0.7" right="0.7" top="0.75" bottom="0.75" header="0.3" footer="0.3"/>
  <pageSetup scale="44" orientation="portrait" r:id="rId2"/>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zoomScale="80" zoomScaleNormal="80" zoomScaleSheetLayoutView="40" workbookViewId="0">
      <pane ySplit="7" topLeftCell="A8" activePane="bottomLeft" state="frozen"/>
      <selection pane="bottomLeft" activeCell="D4" sqref="D4:F4"/>
    </sheetView>
  </sheetViews>
  <sheetFormatPr defaultRowHeight="15" x14ac:dyDescent="0.25"/>
  <cols>
    <col min="1" max="3" width="8.28515625" customWidth="1"/>
    <col min="4" max="4" width="66.42578125" customWidth="1"/>
    <col min="5" max="5" width="48.5703125" style="23" customWidth="1"/>
    <col min="6" max="6" width="54.28515625" customWidth="1"/>
  </cols>
  <sheetData>
    <row r="1" spans="1:6" s="37" customFormat="1" ht="90" customHeight="1" x14ac:dyDescent="0.25">
      <c r="A1" s="72" t="s">
        <v>219</v>
      </c>
      <c r="B1" s="73"/>
      <c r="C1" s="73"/>
      <c r="D1" s="73"/>
      <c r="E1" s="73"/>
      <c r="F1" s="74"/>
    </row>
    <row r="2" spans="1:6" s="37" customFormat="1" ht="10.5" customHeight="1" x14ac:dyDescent="0.25">
      <c r="A2" s="38"/>
      <c r="B2" s="39"/>
      <c r="C2" s="39"/>
      <c r="D2" s="39"/>
      <c r="E2" s="39"/>
      <c r="F2" s="40"/>
    </row>
    <row r="3" spans="1:6" s="37" customFormat="1" x14ac:dyDescent="0.25">
      <c r="A3" s="77" t="s">
        <v>118</v>
      </c>
      <c r="B3" s="78"/>
      <c r="C3" s="78"/>
      <c r="D3" s="83" t="s">
        <v>146</v>
      </c>
      <c r="E3" s="83"/>
      <c r="F3" s="84"/>
    </row>
    <row r="4" spans="1:6" s="37" customFormat="1" x14ac:dyDescent="0.25">
      <c r="A4" s="77" t="s">
        <v>119</v>
      </c>
      <c r="B4" s="78"/>
      <c r="C4" s="78"/>
      <c r="D4" s="89" t="s">
        <v>147</v>
      </c>
      <c r="E4" s="81"/>
      <c r="F4" s="82"/>
    </row>
    <row r="5" spans="1:6" s="37" customFormat="1" x14ac:dyDescent="0.25">
      <c r="A5" s="77" t="s">
        <v>206</v>
      </c>
      <c r="B5" s="78"/>
      <c r="C5" s="78"/>
      <c r="D5" s="86" t="s">
        <v>208</v>
      </c>
      <c r="E5" s="87"/>
      <c r="F5" s="88"/>
    </row>
    <row r="6" spans="1:6" s="37" customFormat="1" ht="81" customHeight="1" x14ac:dyDescent="0.25">
      <c r="A6" s="77" t="s">
        <v>120</v>
      </c>
      <c r="B6" s="78"/>
      <c r="C6" s="78"/>
      <c r="D6" s="79" t="s">
        <v>160</v>
      </c>
      <c r="E6" s="79"/>
      <c r="F6" s="80"/>
    </row>
    <row r="7" spans="1:6" ht="15" customHeight="1" x14ac:dyDescent="0.25">
      <c r="A7" s="6"/>
      <c r="B7" s="7"/>
      <c r="C7" s="8"/>
      <c r="D7" s="7"/>
      <c r="E7" s="59" t="s">
        <v>124</v>
      </c>
      <c r="F7" s="60" t="s">
        <v>0</v>
      </c>
    </row>
    <row r="8" spans="1:6" s="7" customFormat="1" ht="18.75" x14ac:dyDescent="0.3">
      <c r="A8" s="32" t="s">
        <v>1</v>
      </c>
      <c r="B8" s="33"/>
      <c r="C8" s="34"/>
      <c r="D8" s="33"/>
      <c r="E8" s="35"/>
      <c r="F8" s="36"/>
    </row>
    <row r="9" spans="1:6" ht="18.75" x14ac:dyDescent="0.3">
      <c r="A9" s="53"/>
      <c r="B9" s="54" t="s">
        <v>2</v>
      </c>
      <c r="C9" s="55"/>
      <c r="D9" s="56"/>
      <c r="E9" s="57">
        <f>(SUM(E11:E16)/(COUNT(E11:E16)*3))*100</f>
        <v>50</v>
      </c>
      <c r="F9" s="58"/>
    </row>
    <row r="10" spans="1:6" x14ac:dyDescent="0.25">
      <c r="A10" s="6"/>
      <c r="B10" s="7"/>
      <c r="C10" s="8" t="s">
        <v>3</v>
      </c>
      <c r="D10" s="7"/>
      <c r="E10" s="24"/>
      <c r="F10" s="9"/>
    </row>
    <row r="11" spans="1:6" ht="30" x14ac:dyDescent="0.25">
      <c r="A11" s="6"/>
      <c r="B11" s="7"/>
      <c r="C11" s="8"/>
      <c r="D11" s="18" t="s">
        <v>4</v>
      </c>
      <c r="E11" s="22">
        <v>2</v>
      </c>
      <c r="F11" s="11"/>
    </row>
    <row r="12" spans="1:6" x14ac:dyDescent="0.25">
      <c r="A12" s="6"/>
      <c r="B12" s="7"/>
      <c r="C12" s="8"/>
      <c r="D12" s="18" t="s">
        <v>6</v>
      </c>
      <c r="E12" s="22">
        <v>0</v>
      </c>
      <c r="F12" s="11"/>
    </row>
    <row r="13" spans="1:6" ht="30" x14ac:dyDescent="0.25">
      <c r="A13" s="6"/>
      <c r="B13" s="7"/>
      <c r="C13" s="8"/>
      <c r="D13" s="18" t="s">
        <v>7</v>
      </c>
      <c r="E13" s="22">
        <v>1</v>
      </c>
      <c r="F13" s="11"/>
    </row>
    <row r="14" spans="1:6" ht="30" x14ac:dyDescent="0.25">
      <c r="A14" s="6"/>
      <c r="B14" s="7"/>
      <c r="C14" s="8"/>
      <c r="D14" s="18" t="s">
        <v>9</v>
      </c>
      <c r="E14" s="22">
        <v>3</v>
      </c>
      <c r="F14" s="11" t="s">
        <v>155</v>
      </c>
    </row>
    <row r="15" spans="1:6" x14ac:dyDescent="0.25">
      <c r="A15" s="6"/>
      <c r="B15" s="7"/>
      <c r="C15" s="8"/>
      <c r="D15" s="18" t="s">
        <v>10</v>
      </c>
      <c r="E15" s="22">
        <v>2</v>
      </c>
      <c r="F15" s="11"/>
    </row>
    <row r="16" spans="1:6" x14ac:dyDescent="0.25">
      <c r="A16" s="6"/>
      <c r="B16" s="7"/>
      <c r="C16" s="8"/>
      <c r="D16" s="47" t="s">
        <v>12</v>
      </c>
      <c r="E16" s="29">
        <v>1</v>
      </c>
      <c r="F16" s="30" t="s">
        <v>154</v>
      </c>
    </row>
    <row r="17" spans="1:7" ht="18.75" x14ac:dyDescent="0.3">
      <c r="A17" s="53"/>
      <c r="B17" s="54" t="s">
        <v>14</v>
      </c>
      <c r="C17" s="55"/>
      <c r="D17" s="56"/>
      <c r="E17" s="57">
        <f>(SUM(E19:E27)/(COUNT(E19:E27)*3))*100</f>
        <v>25.925925925925924</v>
      </c>
      <c r="F17" s="58"/>
    </row>
    <row r="18" spans="1:7" x14ac:dyDescent="0.25">
      <c r="A18" s="6"/>
      <c r="B18" s="7"/>
      <c r="C18" s="8" t="s">
        <v>3</v>
      </c>
      <c r="D18" s="7"/>
      <c r="E18" s="24"/>
      <c r="F18" s="9"/>
      <c r="G18" s="1"/>
    </row>
    <row r="19" spans="1:7" x14ac:dyDescent="0.25">
      <c r="A19" s="6"/>
      <c r="B19" s="7"/>
      <c r="C19" s="8"/>
      <c r="D19" s="18" t="s">
        <v>15</v>
      </c>
      <c r="E19" s="22">
        <v>1</v>
      </c>
      <c r="F19" s="11"/>
      <c r="G19" s="1"/>
    </row>
    <row r="20" spans="1:7" ht="30" x14ac:dyDescent="0.25">
      <c r="A20" s="6"/>
      <c r="B20" s="7"/>
      <c r="C20" s="8"/>
      <c r="D20" s="18" t="s">
        <v>17</v>
      </c>
      <c r="E20" s="22">
        <v>0</v>
      </c>
      <c r="F20" s="11"/>
      <c r="G20" s="1"/>
    </row>
    <row r="21" spans="1:7" ht="30" x14ac:dyDescent="0.25">
      <c r="A21" s="6"/>
      <c r="B21" s="7"/>
      <c r="C21" s="8"/>
      <c r="D21" s="18" t="s">
        <v>19</v>
      </c>
      <c r="E21" s="22">
        <v>2</v>
      </c>
      <c r="F21" s="11"/>
      <c r="G21" s="1"/>
    </row>
    <row r="22" spans="1:7" x14ac:dyDescent="0.25">
      <c r="A22" s="6"/>
      <c r="B22" s="7"/>
      <c r="C22" s="8"/>
      <c r="D22" s="18" t="s">
        <v>21</v>
      </c>
      <c r="E22" s="22">
        <v>2</v>
      </c>
      <c r="F22" s="11"/>
    </row>
    <row r="23" spans="1:7" ht="30" x14ac:dyDescent="0.25">
      <c r="A23" s="6"/>
      <c r="B23" s="7"/>
      <c r="C23" s="8"/>
      <c r="D23" s="18" t="s">
        <v>22</v>
      </c>
      <c r="E23" s="22">
        <v>2</v>
      </c>
      <c r="F23" s="11"/>
    </row>
    <row r="24" spans="1:7" ht="30" x14ac:dyDescent="0.25">
      <c r="A24" s="6"/>
      <c r="B24" s="7"/>
      <c r="C24" s="8"/>
      <c r="D24" s="18" t="s">
        <v>23</v>
      </c>
      <c r="E24" s="22">
        <v>0</v>
      </c>
      <c r="F24" s="11"/>
    </row>
    <row r="25" spans="1:7" ht="30" x14ac:dyDescent="0.25">
      <c r="A25" s="6"/>
      <c r="B25" s="7"/>
      <c r="C25" s="8"/>
      <c r="D25" s="18" t="s">
        <v>25</v>
      </c>
      <c r="E25" s="22">
        <v>0</v>
      </c>
      <c r="F25" s="11"/>
    </row>
    <row r="26" spans="1:7" ht="30" x14ac:dyDescent="0.25">
      <c r="A26" s="6"/>
      <c r="B26" s="7"/>
      <c r="C26" s="8"/>
      <c r="D26" s="18" t="s">
        <v>26</v>
      </c>
      <c r="E26" s="22">
        <v>0</v>
      </c>
      <c r="F26" s="11"/>
    </row>
    <row r="27" spans="1:7" x14ac:dyDescent="0.25">
      <c r="A27" s="6"/>
      <c r="B27" s="7"/>
      <c r="C27" s="8"/>
      <c r="D27" s="47" t="s">
        <v>27</v>
      </c>
      <c r="E27" s="29">
        <v>0</v>
      </c>
      <c r="F27" s="30"/>
    </row>
    <row r="28" spans="1:7" ht="18.75" x14ac:dyDescent="0.3">
      <c r="A28" s="53"/>
      <c r="B28" s="54" t="s">
        <v>28</v>
      </c>
      <c r="C28" s="55"/>
      <c r="D28" s="56"/>
      <c r="E28" s="57">
        <f>(SUM(E30:E40)/(COUNT(E30:E40)*3))*100</f>
        <v>45.454545454545453</v>
      </c>
      <c r="F28" s="58"/>
    </row>
    <row r="29" spans="1:7" x14ac:dyDescent="0.25">
      <c r="A29" s="6"/>
      <c r="B29" s="7"/>
      <c r="C29" s="8" t="s">
        <v>3</v>
      </c>
      <c r="D29" s="7"/>
      <c r="E29" s="24"/>
      <c r="F29" s="9"/>
    </row>
    <row r="30" spans="1:7" ht="30" x14ac:dyDescent="0.25">
      <c r="A30" s="6"/>
      <c r="B30" s="7"/>
      <c r="C30" s="8"/>
      <c r="D30" s="18" t="s">
        <v>29</v>
      </c>
      <c r="E30" s="22">
        <v>3</v>
      </c>
      <c r="F30" s="11"/>
    </row>
    <row r="31" spans="1:7" x14ac:dyDescent="0.25">
      <c r="A31" s="6"/>
      <c r="B31" s="7"/>
      <c r="C31" s="8"/>
      <c r="D31" s="18" t="s">
        <v>30</v>
      </c>
      <c r="E31" s="22">
        <v>2</v>
      </c>
      <c r="F31" s="11"/>
    </row>
    <row r="32" spans="1:7" ht="30" x14ac:dyDescent="0.25">
      <c r="A32" s="6"/>
      <c r="B32" s="7"/>
      <c r="C32" s="8"/>
      <c r="D32" s="18" t="s">
        <v>130</v>
      </c>
      <c r="E32" s="22">
        <v>0</v>
      </c>
      <c r="F32" s="11"/>
    </row>
    <row r="33" spans="1:6" ht="30" x14ac:dyDescent="0.25">
      <c r="A33" s="6"/>
      <c r="B33" s="7"/>
      <c r="C33" s="8"/>
      <c r="D33" s="18" t="s">
        <v>32</v>
      </c>
      <c r="E33" s="22">
        <v>1</v>
      </c>
      <c r="F33" s="11"/>
    </row>
    <row r="34" spans="1:6" x14ac:dyDescent="0.25">
      <c r="A34" s="6"/>
      <c r="B34" s="7"/>
      <c r="C34" s="8"/>
      <c r="D34" s="18" t="s">
        <v>34</v>
      </c>
      <c r="E34" s="22">
        <v>1</v>
      </c>
      <c r="F34" s="11"/>
    </row>
    <row r="35" spans="1:6" x14ac:dyDescent="0.25">
      <c r="A35" s="6"/>
      <c r="B35" s="7"/>
      <c r="C35" s="8"/>
      <c r="D35" s="18" t="s">
        <v>35</v>
      </c>
      <c r="E35" s="22">
        <v>0</v>
      </c>
      <c r="F35" s="11"/>
    </row>
    <row r="36" spans="1:6" x14ac:dyDescent="0.25">
      <c r="A36" s="6"/>
      <c r="B36" s="7"/>
      <c r="C36" s="8"/>
      <c r="D36" s="18" t="s">
        <v>36</v>
      </c>
      <c r="E36" s="22">
        <v>3</v>
      </c>
      <c r="F36" s="11"/>
    </row>
    <row r="37" spans="1:6" x14ac:dyDescent="0.25">
      <c r="A37" s="6"/>
      <c r="B37" s="7"/>
      <c r="C37" s="8"/>
      <c r="D37" s="18" t="s">
        <v>38</v>
      </c>
      <c r="E37" s="22">
        <v>0</v>
      </c>
      <c r="F37" s="11"/>
    </row>
    <row r="38" spans="1:6" ht="30" x14ac:dyDescent="0.25">
      <c r="A38" s="6"/>
      <c r="B38" s="7"/>
      <c r="C38" s="8"/>
      <c r="D38" s="18" t="s">
        <v>39</v>
      </c>
      <c r="E38" s="22">
        <v>3</v>
      </c>
      <c r="F38" s="11"/>
    </row>
    <row r="39" spans="1:6" x14ac:dyDescent="0.25">
      <c r="A39" s="6"/>
      <c r="B39" s="7"/>
      <c r="C39" s="8"/>
      <c r="D39" s="18" t="s">
        <v>40</v>
      </c>
      <c r="E39" s="22">
        <v>0</v>
      </c>
      <c r="F39" s="11"/>
    </row>
    <row r="40" spans="1:6" x14ac:dyDescent="0.25">
      <c r="A40" s="12"/>
      <c r="B40" s="13"/>
      <c r="C40" s="14"/>
      <c r="D40" s="18" t="s">
        <v>41</v>
      </c>
      <c r="E40" s="22">
        <v>2</v>
      </c>
      <c r="F40" s="11"/>
    </row>
    <row r="41" spans="1:6" ht="18.75" x14ac:dyDescent="0.3">
      <c r="A41" s="42" t="s">
        <v>42</v>
      </c>
      <c r="B41" s="43"/>
      <c r="C41" s="44"/>
      <c r="D41" s="43"/>
      <c r="E41" s="45"/>
      <c r="F41" s="46"/>
    </row>
    <row r="42" spans="1:6" ht="18.75" x14ac:dyDescent="0.3">
      <c r="A42" s="53"/>
      <c r="B42" s="54" t="s">
        <v>43</v>
      </c>
      <c r="C42" s="55"/>
      <c r="D42" s="56"/>
      <c r="E42" s="57">
        <f>(SUM(E43:E49)/(COUNT(E43:E49)*3))*100</f>
        <v>66.666666666666657</v>
      </c>
      <c r="F42" s="58"/>
    </row>
    <row r="43" spans="1:6" x14ac:dyDescent="0.25">
      <c r="A43" s="6"/>
      <c r="B43" s="7"/>
      <c r="C43" s="7"/>
      <c r="D43" s="20" t="s">
        <v>44</v>
      </c>
      <c r="E43" s="27">
        <v>3</v>
      </c>
      <c r="F43" s="19"/>
    </row>
    <row r="44" spans="1:6" x14ac:dyDescent="0.25">
      <c r="A44" s="6"/>
      <c r="B44" s="7"/>
      <c r="C44" s="7"/>
      <c r="D44" s="18" t="s">
        <v>46</v>
      </c>
      <c r="E44" s="22">
        <v>1</v>
      </c>
      <c r="F44" s="11"/>
    </row>
    <row r="45" spans="1:6" ht="30" x14ac:dyDescent="0.25">
      <c r="A45" s="6"/>
      <c r="B45" s="7"/>
      <c r="C45" s="7"/>
      <c r="D45" s="18" t="s">
        <v>47</v>
      </c>
      <c r="E45" s="22">
        <v>2</v>
      </c>
      <c r="F45" s="11"/>
    </row>
    <row r="46" spans="1:6" ht="30" x14ac:dyDescent="0.25">
      <c r="A46" s="6"/>
      <c r="B46" s="7"/>
      <c r="C46" s="7"/>
      <c r="D46" s="18" t="s">
        <v>48</v>
      </c>
      <c r="E46" s="22">
        <v>2</v>
      </c>
      <c r="F46" s="11" t="s">
        <v>151</v>
      </c>
    </row>
    <row r="47" spans="1:6" ht="30" x14ac:dyDescent="0.25">
      <c r="A47" s="6"/>
      <c r="B47" s="7"/>
      <c r="C47" s="7"/>
      <c r="D47" s="18" t="s">
        <v>50</v>
      </c>
      <c r="E47" s="22">
        <v>1</v>
      </c>
      <c r="F47" s="11" t="s">
        <v>152</v>
      </c>
    </row>
    <row r="48" spans="1:6" x14ac:dyDescent="0.25">
      <c r="A48" s="6"/>
      <c r="B48" s="7"/>
      <c r="C48" s="7"/>
      <c r="D48" s="18" t="s">
        <v>74</v>
      </c>
      <c r="E48" s="22">
        <v>3</v>
      </c>
      <c r="F48" s="11"/>
    </row>
    <row r="49" spans="1:6" x14ac:dyDescent="0.25">
      <c r="A49" s="6"/>
      <c r="B49" s="7"/>
      <c r="C49" s="7"/>
      <c r="D49" s="47" t="s">
        <v>76</v>
      </c>
      <c r="E49" s="29">
        <v>2</v>
      </c>
      <c r="F49" s="30"/>
    </row>
    <row r="50" spans="1:6" ht="18.75" x14ac:dyDescent="0.3">
      <c r="A50" s="53"/>
      <c r="B50" s="54" t="s">
        <v>51</v>
      </c>
      <c r="C50" s="55"/>
      <c r="D50" s="56"/>
      <c r="E50" s="57">
        <f>(SUM(E51:E55)/(COUNT(E51:E55)*3))*100</f>
        <v>41.666666666666671</v>
      </c>
      <c r="F50" s="58"/>
    </row>
    <row r="51" spans="1:6" x14ac:dyDescent="0.25">
      <c r="A51" s="6"/>
      <c r="B51" s="7"/>
      <c r="C51" s="7"/>
      <c r="D51" s="20" t="s">
        <v>52</v>
      </c>
      <c r="E51" s="27">
        <v>3</v>
      </c>
      <c r="F51" s="19"/>
    </row>
    <row r="52" spans="1:6" ht="30" x14ac:dyDescent="0.25">
      <c r="A52" s="6"/>
      <c r="B52" s="7"/>
      <c r="C52" s="7"/>
      <c r="D52" s="18" t="s">
        <v>53</v>
      </c>
      <c r="E52" s="22">
        <v>1</v>
      </c>
      <c r="F52" s="11" t="s">
        <v>153</v>
      </c>
    </row>
    <row r="53" spans="1:6" ht="30" x14ac:dyDescent="0.25">
      <c r="A53" s="6"/>
      <c r="B53" s="7"/>
      <c r="C53" s="7"/>
      <c r="D53" s="18" t="s">
        <v>55</v>
      </c>
      <c r="E53" s="22"/>
      <c r="F53" s="11"/>
    </row>
    <row r="54" spans="1:6" x14ac:dyDescent="0.25">
      <c r="A54" s="6"/>
      <c r="B54" s="7"/>
      <c r="C54" s="7"/>
      <c r="D54" s="18" t="s">
        <v>56</v>
      </c>
      <c r="E54" s="22">
        <v>1</v>
      </c>
      <c r="F54" s="11"/>
    </row>
    <row r="55" spans="1:6" ht="30" x14ac:dyDescent="0.25">
      <c r="A55" s="6"/>
      <c r="B55" s="7"/>
      <c r="C55" s="7"/>
      <c r="D55" s="47" t="s">
        <v>58</v>
      </c>
      <c r="E55" s="29">
        <v>0</v>
      </c>
      <c r="F55" s="30"/>
    </row>
    <row r="56" spans="1:6" ht="18.75" x14ac:dyDescent="0.3">
      <c r="A56" s="53"/>
      <c r="B56" s="54" t="s">
        <v>60</v>
      </c>
      <c r="C56" s="55"/>
      <c r="D56" s="56"/>
      <c r="E56" s="57">
        <f>(SUM(E57:E61)/(COUNT(E57:E61)*3))*100</f>
        <v>50</v>
      </c>
      <c r="F56" s="58"/>
    </row>
    <row r="57" spans="1:6" x14ac:dyDescent="0.25">
      <c r="A57" s="6"/>
      <c r="B57" s="7"/>
      <c r="C57" s="7"/>
      <c r="D57" s="20" t="s">
        <v>61</v>
      </c>
      <c r="E57" s="27">
        <v>3</v>
      </c>
      <c r="F57" s="19"/>
    </row>
    <row r="58" spans="1:6" ht="30" x14ac:dyDescent="0.25">
      <c r="A58" s="6"/>
      <c r="B58" s="7"/>
      <c r="C58" s="7"/>
      <c r="D58" s="18" t="s">
        <v>63</v>
      </c>
      <c r="E58" s="22">
        <v>2</v>
      </c>
      <c r="F58" s="11"/>
    </row>
    <row r="59" spans="1:6" ht="30" x14ac:dyDescent="0.25">
      <c r="A59" s="6"/>
      <c r="B59" s="7"/>
      <c r="C59" s="7"/>
      <c r="D59" s="18" t="s">
        <v>64</v>
      </c>
      <c r="E59" s="22"/>
      <c r="F59" s="11"/>
    </row>
    <row r="60" spans="1:6" x14ac:dyDescent="0.25">
      <c r="A60" s="6"/>
      <c r="B60" s="7"/>
      <c r="C60" s="7"/>
      <c r="D60" s="18" t="s">
        <v>65</v>
      </c>
      <c r="E60" s="22">
        <v>1</v>
      </c>
      <c r="F60" s="11"/>
    </row>
    <row r="61" spans="1:6" ht="30" x14ac:dyDescent="0.25">
      <c r="A61" s="6"/>
      <c r="B61" s="7"/>
      <c r="C61" s="7"/>
      <c r="D61" s="47" t="s">
        <v>66</v>
      </c>
      <c r="E61" s="29">
        <v>0</v>
      </c>
      <c r="F61" s="30"/>
    </row>
    <row r="62" spans="1:6" ht="18.75" x14ac:dyDescent="0.3">
      <c r="A62" s="53"/>
      <c r="B62" s="54" t="s">
        <v>68</v>
      </c>
      <c r="C62" s="55"/>
      <c r="D62" s="56"/>
      <c r="E62" s="57">
        <f>(SUM(E63:E64)/3)*100</f>
        <v>100</v>
      </c>
      <c r="F62" s="58"/>
    </row>
    <row r="63" spans="1:6" x14ac:dyDescent="0.25">
      <c r="A63" s="6"/>
      <c r="B63" s="7"/>
      <c r="C63" s="7"/>
      <c r="D63" s="31" t="s">
        <v>126</v>
      </c>
      <c r="E63" s="21">
        <v>3</v>
      </c>
      <c r="F63" s="15"/>
    </row>
    <row r="64" spans="1:6" ht="30" x14ac:dyDescent="0.25">
      <c r="A64" s="6"/>
      <c r="B64" s="7"/>
      <c r="C64" s="7"/>
      <c r="D64" s="47" t="s">
        <v>131</v>
      </c>
      <c r="E64" s="29"/>
      <c r="F64" s="30"/>
    </row>
    <row r="65" spans="1:6" ht="18.75" x14ac:dyDescent="0.3">
      <c r="A65" s="53"/>
      <c r="B65" s="54" t="s">
        <v>70</v>
      </c>
      <c r="C65" s="55"/>
      <c r="D65" s="56"/>
      <c r="E65" s="57">
        <f>(SUM(E66:E70)/(COUNT(E66:E70)*3))*100</f>
        <v>16.666666666666664</v>
      </c>
      <c r="F65" s="58"/>
    </row>
    <row r="66" spans="1:6" x14ac:dyDescent="0.25">
      <c r="A66" s="6"/>
      <c r="B66" s="7"/>
      <c r="C66" s="7"/>
      <c r="D66" s="20" t="s">
        <v>71</v>
      </c>
      <c r="E66" s="27"/>
      <c r="F66" s="19"/>
    </row>
    <row r="67" spans="1:6" ht="30" x14ac:dyDescent="0.25">
      <c r="A67" s="6"/>
      <c r="B67" s="7"/>
      <c r="C67" s="7"/>
      <c r="D67" s="18" t="s">
        <v>128</v>
      </c>
      <c r="E67" s="22">
        <v>0</v>
      </c>
      <c r="F67" s="11"/>
    </row>
    <row r="68" spans="1:6" ht="30" x14ac:dyDescent="0.25">
      <c r="A68" s="6"/>
      <c r="B68" s="7"/>
      <c r="C68" s="7"/>
      <c r="D68" s="18" t="s">
        <v>72</v>
      </c>
      <c r="E68" s="22">
        <v>2</v>
      </c>
      <c r="F68" s="64" t="s">
        <v>138</v>
      </c>
    </row>
    <row r="69" spans="1:6" ht="30" customHeight="1" x14ac:dyDescent="0.25">
      <c r="A69" s="6"/>
      <c r="B69" s="7"/>
      <c r="C69" s="7"/>
      <c r="D69" s="18" t="s">
        <v>75</v>
      </c>
      <c r="E69" s="22">
        <v>0</v>
      </c>
      <c r="F69" s="11"/>
    </row>
    <row r="70" spans="1:6" ht="30" customHeight="1" x14ac:dyDescent="0.25">
      <c r="A70" s="12"/>
      <c r="B70" s="13"/>
      <c r="C70" s="13"/>
      <c r="D70" s="18" t="s">
        <v>127</v>
      </c>
      <c r="E70" s="22">
        <v>0</v>
      </c>
      <c r="F70" s="11"/>
    </row>
    <row r="71" spans="1:6" ht="18.75" x14ac:dyDescent="0.3">
      <c r="A71" s="42" t="s">
        <v>78</v>
      </c>
      <c r="B71" s="43"/>
      <c r="C71" s="44"/>
      <c r="D71" s="43"/>
      <c r="E71" s="45"/>
      <c r="F71" s="46"/>
    </row>
    <row r="72" spans="1:6" ht="18.75" x14ac:dyDescent="0.3">
      <c r="A72" s="53"/>
      <c r="B72" s="54" t="s">
        <v>79</v>
      </c>
      <c r="C72" s="55"/>
      <c r="D72" s="56"/>
      <c r="E72" s="57">
        <f>(SUM(E73:E74)/(COUNT(E73:E74)*3))*100</f>
        <v>0</v>
      </c>
      <c r="F72" s="58"/>
    </row>
    <row r="73" spans="1:6" x14ac:dyDescent="0.25">
      <c r="A73" s="6"/>
      <c r="B73" s="7"/>
      <c r="C73" s="14" t="s">
        <v>80</v>
      </c>
      <c r="D73" s="13"/>
      <c r="E73" s="52">
        <v>0</v>
      </c>
      <c r="F73" s="19"/>
    </row>
    <row r="74" spans="1:6" ht="30" customHeight="1" x14ac:dyDescent="0.25">
      <c r="A74" s="6"/>
      <c r="B74" s="7"/>
      <c r="C74" s="85" t="s">
        <v>137</v>
      </c>
      <c r="D74" s="85"/>
      <c r="E74" s="29">
        <v>0</v>
      </c>
      <c r="F74" s="64" t="s">
        <v>139</v>
      </c>
    </row>
    <row r="75" spans="1:6" ht="18.75" x14ac:dyDescent="0.3">
      <c r="A75" s="53"/>
      <c r="B75" s="54" t="s">
        <v>82</v>
      </c>
      <c r="C75" s="55"/>
      <c r="D75" s="56"/>
      <c r="E75" s="57">
        <f>(SUM(E76:E81)/(COUNT(E76:E81)*3))*100</f>
        <v>40</v>
      </c>
      <c r="F75" s="58"/>
    </row>
    <row r="76" spans="1:6" x14ac:dyDescent="0.25">
      <c r="A76" s="6"/>
      <c r="B76" s="7"/>
      <c r="C76" s="14" t="s">
        <v>116</v>
      </c>
      <c r="D76" s="13"/>
      <c r="E76" s="52">
        <v>3</v>
      </c>
      <c r="F76" s="64"/>
    </row>
    <row r="77" spans="1:6" ht="30" x14ac:dyDescent="0.25">
      <c r="A77" s="6"/>
      <c r="B77" s="7"/>
      <c r="C77" s="16" t="s">
        <v>84</v>
      </c>
      <c r="D77" s="17"/>
      <c r="E77" s="26"/>
      <c r="F77" s="64" t="s">
        <v>140</v>
      </c>
    </row>
    <row r="78" spans="1:6" x14ac:dyDescent="0.25">
      <c r="A78" s="6"/>
      <c r="B78" s="7"/>
      <c r="C78" s="16" t="s">
        <v>85</v>
      </c>
      <c r="D78" s="17"/>
      <c r="E78" s="26">
        <v>3</v>
      </c>
      <c r="F78" s="64" t="s">
        <v>141</v>
      </c>
    </row>
    <row r="79" spans="1:6" x14ac:dyDescent="0.25">
      <c r="A79" s="6"/>
      <c r="B79" s="7"/>
      <c r="C79" s="16" t="s">
        <v>117</v>
      </c>
      <c r="D79" s="17"/>
      <c r="E79" s="26">
        <v>0</v>
      </c>
      <c r="F79" s="64" t="s">
        <v>148</v>
      </c>
    </row>
    <row r="80" spans="1:6" ht="30" customHeight="1" x14ac:dyDescent="0.25">
      <c r="A80" s="6"/>
      <c r="B80" s="7"/>
      <c r="C80" s="75" t="s">
        <v>86</v>
      </c>
      <c r="D80" s="75"/>
      <c r="E80" s="22">
        <v>0</v>
      </c>
      <c r="F80" s="64" t="s">
        <v>142</v>
      </c>
    </row>
    <row r="81" spans="1:6" ht="30" x14ac:dyDescent="0.25">
      <c r="A81" s="6"/>
      <c r="B81" s="7"/>
      <c r="C81" s="50" t="s">
        <v>88</v>
      </c>
      <c r="D81" s="48"/>
      <c r="E81" s="51">
        <v>0</v>
      </c>
      <c r="F81" s="64" t="s">
        <v>143</v>
      </c>
    </row>
    <row r="82" spans="1:6" ht="18.75" x14ac:dyDescent="0.3">
      <c r="A82" s="53"/>
      <c r="B82" s="54" t="s">
        <v>90</v>
      </c>
      <c r="C82" s="55"/>
      <c r="D82" s="56"/>
      <c r="E82" s="57">
        <f>(SUM(E83:E90)/(COUNT(E83:E90)*3))*100</f>
        <v>38.888888888888893</v>
      </c>
      <c r="F82" s="58"/>
    </row>
    <row r="83" spans="1:6" x14ac:dyDescent="0.25">
      <c r="A83" s="6"/>
      <c r="B83" s="7"/>
      <c r="C83" s="14" t="s">
        <v>91</v>
      </c>
      <c r="D83" s="13"/>
      <c r="E83" s="52">
        <v>0</v>
      </c>
      <c r="F83" s="19"/>
    </row>
    <row r="84" spans="1:6" x14ac:dyDescent="0.25">
      <c r="A84" s="6"/>
      <c r="B84" s="7"/>
      <c r="C84" s="16" t="s">
        <v>93</v>
      </c>
      <c r="D84" s="17"/>
      <c r="E84" s="26"/>
      <c r="F84" s="11"/>
    </row>
    <row r="85" spans="1:6" ht="30" x14ac:dyDescent="0.25">
      <c r="A85" s="6"/>
      <c r="B85" s="7"/>
      <c r="C85" s="16" t="s">
        <v>95</v>
      </c>
      <c r="D85" s="17"/>
      <c r="E85" s="26">
        <v>1</v>
      </c>
      <c r="F85" s="11" t="s">
        <v>149</v>
      </c>
    </row>
    <row r="86" spans="1:6" ht="75" x14ac:dyDescent="0.25">
      <c r="A86" s="6"/>
      <c r="B86" s="7"/>
      <c r="C86" s="16" t="s">
        <v>96</v>
      </c>
      <c r="D86" s="17"/>
      <c r="E86" s="26">
        <v>2</v>
      </c>
      <c r="F86" s="11" t="s">
        <v>150</v>
      </c>
    </row>
    <row r="87" spans="1:6" x14ac:dyDescent="0.25">
      <c r="A87" s="6"/>
      <c r="B87" s="7"/>
      <c r="C87" s="16" t="s">
        <v>98</v>
      </c>
      <c r="D87" s="17"/>
      <c r="E87" s="26"/>
      <c r="F87" s="11"/>
    </row>
    <row r="88" spans="1:6" ht="30" x14ac:dyDescent="0.25">
      <c r="A88" s="6"/>
      <c r="B88" s="7"/>
      <c r="C88" s="16" t="s">
        <v>99</v>
      </c>
      <c r="D88" s="17"/>
      <c r="E88" s="26">
        <v>3</v>
      </c>
      <c r="F88" s="64" t="s">
        <v>144</v>
      </c>
    </row>
    <row r="89" spans="1:6" ht="30" customHeight="1" x14ac:dyDescent="0.25">
      <c r="A89" s="6"/>
      <c r="B89" s="7"/>
      <c r="C89" s="75" t="s">
        <v>100</v>
      </c>
      <c r="D89" s="75"/>
      <c r="E89" s="22">
        <v>0</v>
      </c>
      <c r="F89" s="11"/>
    </row>
    <row r="90" spans="1:6" ht="30" customHeight="1" x14ac:dyDescent="0.25">
      <c r="A90" s="6"/>
      <c r="B90" s="7"/>
      <c r="C90" s="85" t="s">
        <v>129</v>
      </c>
      <c r="D90" s="85"/>
      <c r="E90" s="29">
        <v>1</v>
      </c>
      <c r="F90" s="30"/>
    </row>
    <row r="91" spans="1:6" ht="18.75" x14ac:dyDescent="0.3">
      <c r="A91" s="53"/>
      <c r="B91" s="54" t="s">
        <v>102</v>
      </c>
      <c r="C91" s="55"/>
      <c r="D91" s="56"/>
      <c r="E91" s="57">
        <f>(SUM(E92:E101)/(COUNT(E92:E101)*3))*100</f>
        <v>33.333333333333329</v>
      </c>
      <c r="F91" s="58"/>
    </row>
    <row r="92" spans="1:6" x14ac:dyDescent="0.25">
      <c r="A92" s="6"/>
      <c r="B92" s="7"/>
      <c r="C92" s="14" t="s">
        <v>103</v>
      </c>
      <c r="D92" s="13"/>
      <c r="E92" s="52">
        <v>0</v>
      </c>
      <c r="F92" s="19"/>
    </row>
    <row r="93" spans="1:6" x14ac:dyDescent="0.25">
      <c r="A93" s="6"/>
      <c r="B93" s="7"/>
      <c r="C93" s="16" t="s">
        <v>104</v>
      </c>
      <c r="D93" s="17"/>
      <c r="E93" s="26"/>
      <c r="F93" s="11"/>
    </row>
    <row r="94" spans="1:6" x14ac:dyDescent="0.25">
      <c r="A94" s="6"/>
      <c r="B94" s="7"/>
      <c r="C94" s="16"/>
      <c r="D94" s="17" t="s">
        <v>105</v>
      </c>
      <c r="E94" s="26">
        <v>3</v>
      </c>
      <c r="F94" s="11"/>
    </row>
    <row r="95" spans="1:6" x14ac:dyDescent="0.25">
      <c r="A95" s="6"/>
      <c r="B95" s="7"/>
      <c r="C95" s="16"/>
      <c r="D95" s="17" t="s">
        <v>106</v>
      </c>
      <c r="E95" s="26">
        <v>3</v>
      </c>
      <c r="F95" s="11"/>
    </row>
    <row r="96" spans="1:6" x14ac:dyDescent="0.25">
      <c r="A96" s="6"/>
      <c r="B96" s="7"/>
      <c r="C96" s="16"/>
      <c r="D96" s="17" t="s">
        <v>107</v>
      </c>
      <c r="E96" s="26">
        <v>3</v>
      </c>
      <c r="F96" s="11"/>
    </row>
    <row r="97" spans="1:6" x14ac:dyDescent="0.25">
      <c r="A97" s="6"/>
      <c r="B97" s="7"/>
      <c r="C97" s="16"/>
      <c r="D97" s="17" t="s">
        <v>108</v>
      </c>
      <c r="E97" s="26">
        <v>0</v>
      </c>
      <c r="F97" s="11"/>
    </row>
    <row r="98" spans="1:6" x14ac:dyDescent="0.25">
      <c r="A98" s="6"/>
      <c r="B98" s="7"/>
      <c r="C98" s="16" t="s">
        <v>109</v>
      </c>
      <c r="D98" s="17"/>
      <c r="E98" s="26">
        <v>0</v>
      </c>
      <c r="F98" s="11"/>
    </row>
    <row r="99" spans="1:6" ht="30" customHeight="1" x14ac:dyDescent="0.25">
      <c r="A99" s="6"/>
      <c r="B99" s="7"/>
      <c r="C99" s="75" t="s">
        <v>110</v>
      </c>
      <c r="D99" s="75"/>
      <c r="E99" s="22">
        <v>0</v>
      </c>
      <c r="F99" s="11"/>
    </row>
    <row r="100" spans="1:6" ht="30" customHeight="1" x14ac:dyDescent="0.25">
      <c r="A100" s="6"/>
      <c r="B100" s="7"/>
      <c r="C100" s="75" t="s">
        <v>111</v>
      </c>
      <c r="D100" s="75"/>
      <c r="E100" s="22">
        <v>0</v>
      </c>
      <c r="F100" s="11"/>
    </row>
    <row r="101" spans="1:6" ht="30" customHeight="1" x14ac:dyDescent="0.25">
      <c r="A101" s="12"/>
      <c r="B101" s="13"/>
      <c r="C101" s="75" t="s">
        <v>112</v>
      </c>
      <c r="D101" s="75"/>
      <c r="E101" s="22">
        <v>0</v>
      </c>
      <c r="F101" s="11"/>
    </row>
    <row r="102" spans="1:6" ht="18.75" x14ac:dyDescent="0.3">
      <c r="A102" s="2" t="s">
        <v>113</v>
      </c>
      <c r="B102" s="3"/>
      <c r="C102" s="4"/>
      <c r="D102" s="3"/>
      <c r="E102" s="25">
        <f>(E103/3)*100</f>
        <v>100</v>
      </c>
      <c r="F102" s="5"/>
    </row>
    <row r="103" spans="1:6" ht="30" customHeight="1" x14ac:dyDescent="0.25">
      <c r="A103" s="12"/>
      <c r="B103" s="76" t="s">
        <v>114</v>
      </c>
      <c r="C103" s="76"/>
      <c r="D103" s="76"/>
      <c r="E103" s="27">
        <v>3</v>
      </c>
      <c r="F103" s="19" t="s">
        <v>145</v>
      </c>
    </row>
    <row r="104" spans="1:6" ht="18.75" x14ac:dyDescent="0.3">
      <c r="A104" s="2" t="s">
        <v>125</v>
      </c>
      <c r="B104" s="2"/>
      <c r="C104" s="2"/>
      <c r="D104" s="2"/>
      <c r="E104" s="41">
        <f>AVERAGE(E102,E91,E82,E75,E72,E65,E62,E56,E50,E42,E28,E17,E9)</f>
        <v>46.815591815591809</v>
      </c>
      <c r="F104" s="49"/>
    </row>
  </sheetData>
  <mergeCells count="17">
    <mergeCell ref="A6:C6"/>
    <mergeCell ref="D6:F6"/>
    <mergeCell ref="A1:F1"/>
    <mergeCell ref="A3:C3"/>
    <mergeCell ref="D3:F3"/>
    <mergeCell ref="A4:C4"/>
    <mergeCell ref="D4:F4"/>
    <mergeCell ref="A5:C5"/>
    <mergeCell ref="D5:F5"/>
    <mergeCell ref="C101:D101"/>
    <mergeCell ref="B103:D103"/>
    <mergeCell ref="C74:D74"/>
    <mergeCell ref="C80:D80"/>
    <mergeCell ref="C89:D89"/>
    <mergeCell ref="C90:D90"/>
    <mergeCell ref="C99:D99"/>
    <mergeCell ref="C100:D100"/>
  </mergeCells>
  <conditionalFormatting sqref="E104 E102 E91 E82 E75 E72 E65 E62 E56 E50 E42 E28 E17 E9">
    <cfRule type="cellIs" dxfId="17" priority="1" operator="between">
      <formula>34</formula>
      <formula>66</formula>
    </cfRule>
    <cfRule type="cellIs" dxfId="16" priority="2" operator="lessThanOrEqual">
      <formula>34</formula>
    </cfRule>
    <cfRule type="cellIs" dxfId="15" priority="3" operator="greaterThanOrEqual">
      <formula>66</formula>
    </cfRule>
  </conditionalFormatting>
  <hyperlinks>
    <hyperlink ref="D4" r:id="rId1"/>
  </hyperlinks>
  <pageMargins left="0.7" right="0.7" top="0.75" bottom="0.75" header="0.3" footer="0.3"/>
  <pageSetup scale="44" orientation="portrait" r:id="rId2"/>
  <rowBreaks count="1" manualBreakCount="1">
    <brk id="7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zoomScale="80" zoomScaleNormal="80" zoomScaleSheetLayoutView="40" workbookViewId="0">
      <pane ySplit="7" topLeftCell="A8" activePane="bottomLeft" state="frozen"/>
      <selection pane="bottomLeft" activeCell="D4" sqref="D4:F4"/>
    </sheetView>
  </sheetViews>
  <sheetFormatPr defaultRowHeight="15" x14ac:dyDescent="0.25"/>
  <cols>
    <col min="1" max="3" width="8.28515625" customWidth="1"/>
    <col min="4" max="4" width="66.42578125" customWidth="1"/>
    <col min="5" max="5" width="48.5703125" style="23" customWidth="1"/>
    <col min="6" max="6" width="54.28515625" customWidth="1"/>
  </cols>
  <sheetData>
    <row r="1" spans="1:6" s="37" customFormat="1" ht="90" customHeight="1" x14ac:dyDescent="0.25">
      <c r="A1" s="72" t="s">
        <v>219</v>
      </c>
      <c r="B1" s="73"/>
      <c r="C1" s="73"/>
      <c r="D1" s="73"/>
      <c r="E1" s="73"/>
      <c r="F1" s="74"/>
    </row>
    <row r="2" spans="1:6" s="37" customFormat="1" ht="10.5" customHeight="1" x14ac:dyDescent="0.25">
      <c r="A2" s="38"/>
      <c r="B2" s="39"/>
      <c r="C2" s="39"/>
      <c r="D2" s="39"/>
      <c r="E2" s="39"/>
      <c r="F2" s="40"/>
    </row>
    <row r="3" spans="1:6" s="37" customFormat="1" x14ac:dyDescent="0.25">
      <c r="A3" s="77" t="s">
        <v>118</v>
      </c>
      <c r="B3" s="78"/>
      <c r="C3" s="78"/>
      <c r="D3" s="83" t="s">
        <v>156</v>
      </c>
      <c r="E3" s="83"/>
      <c r="F3" s="84"/>
    </row>
    <row r="4" spans="1:6" s="37" customFormat="1" x14ac:dyDescent="0.25">
      <c r="A4" s="77" t="s">
        <v>119</v>
      </c>
      <c r="B4" s="78"/>
      <c r="C4" s="78"/>
      <c r="D4" s="89" t="s">
        <v>157</v>
      </c>
      <c r="E4" s="81"/>
      <c r="F4" s="82"/>
    </row>
    <row r="5" spans="1:6" s="37" customFormat="1" x14ac:dyDescent="0.25">
      <c r="A5" s="77" t="s">
        <v>206</v>
      </c>
      <c r="B5" s="78"/>
      <c r="C5" s="78"/>
      <c r="D5" s="86" t="s">
        <v>209</v>
      </c>
      <c r="E5" s="87"/>
      <c r="F5" s="88"/>
    </row>
    <row r="6" spans="1:6" s="37" customFormat="1" ht="81" customHeight="1" x14ac:dyDescent="0.25">
      <c r="A6" s="77" t="s">
        <v>120</v>
      </c>
      <c r="B6" s="78"/>
      <c r="C6" s="78"/>
      <c r="D6" s="79" t="s">
        <v>159</v>
      </c>
      <c r="E6" s="79"/>
      <c r="F6" s="80"/>
    </row>
    <row r="7" spans="1:6" ht="15" customHeight="1" x14ac:dyDescent="0.25">
      <c r="A7" s="6"/>
      <c r="B7" s="7"/>
      <c r="C7" s="8"/>
      <c r="D7" s="7"/>
      <c r="E7" s="59" t="s">
        <v>124</v>
      </c>
      <c r="F7" s="60" t="s">
        <v>0</v>
      </c>
    </row>
    <row r="8" spans="1:6" s="7" customFormat="1" ht="18.75" x14ac:dyDescent="0.3">
      <c r="A8" s="32" t="s">
        <v>1</v>
      </c>
      <c r="B8" s="33"/>
      <c r="C8" s="34"/>
      <c r="D8" s="33"/>
      <c r="E8" s="35"/>
      <c r="F8" s="36"/>
    </row>
    <row r="9" spans="1:6" ht="18.75" x14ac:dyDescent="0.3">
      <c r="A9" s="53"/>
      <c r="B9" s="54" t="s">
        <v>2</v>
      </c>
      <c r="C9" s="55"/>
      <c r="D9" s="56"/>
      <c r="E9" s="57">
        <f>(SUM(E11:E16)/(COUNT(E11:E16)*3))*100</f>
        <v>50</v>
      </c>
      <c r="F9" s="58"/>
    </row>
    <row r="10" spans="1:6" x14ac:dyDescent="0.25">
      <c r="A10" s="6"/>
      <c r="B10" s="7"/>
      <c r="C10" s="8" t="s">
        <v>3</v>
      </c>
      <c r="D10" s="7"/>
      <c r="E10" s="24"/>
      <c r="F10" s="9"/>
    </row>
    <row r="11" spans="1:6" ht="30" x14ac:dyDescent="0.25">
      <c r="A11" s="6"/>
      <c r="B11" s="7"/>
      <c r="C11" s="8"/>
      <c r="D11" s="61" t="s">
        <v>4</v>
      </c>
      <c r="E11" s="22">
        <v>3</v>
      </c>
      <c r="F11" s="11"/>
    </row>
    <row r="12" spans="1:6" x14ac:dyDescent="0.25">
      <c r="A12" s="6"/>
      <c r="B12" s="7"/>
      <c r="C12" s="8"/>
      <c r="D12" s="61" t="s">
        <v>6</v>
      </c>
      <c r="E12" s="22">
        <v>0</v>
      </c>
      <c r="F12" s="11"/>
    </row>
    <row r="13" spans="1:6" ht="30" x14ac:dyDescent="0.25">
      <c r="A13" s="6"/>
      <c r="B13" s="7"/>
      <c r="C13" s="8"/>
      <c r="D13" s="61" t="s">
        <v>7</v>
      </c>
      <c r="E13" s="22">
        <v>1</v>
      </c>
      <c r="F13" s="11"/>
    </row>
    <row r="14" spans="1:6" ht="30" x14ac:dyDescent="0.25">
      <c r="A14" s="6"/>
      <c r="B14" s="7"/>
      <c r="C14" s="8"/>
      <c r="D14" s="61" t="s">
        <v>9</v>
      </c>
      <c r="E14" s="22">
        <v>1</v>
      </c>
      <c r="F14" s="11"/>
    </row>
    <row r="15" spans="1:6" x14ac:dyDescent="0.25">
      <c r="A15" s="6"/>
      <c r="B15" s="7"/>
      <c r="C15" s="8"/>
      <c r="D15" s="61" t="s">
        <v>10</v>
      </c>
      <c r="E15" s="22">
        <v>2</v>
      </c>
      <c r="F15" s="11"/>
    </row>
    <row r="16" spans="1:6" ht="30" x14ac:dyDescent="0.25">
      <c r="A16" s="6"/>
      <c r="B16" s="7"/>
      <c r="C16" s="8"/>
      <c r="D16" s="63" t="s">
        <v>12</v>
      </c>
      <c r="E16" s="29">
        <v>2</v>
      </c>
      <c r="F16" s="30" t="s">
        <v>158</v>
      </c>
    </row>
    <row r="17" spans="1:7" ht="18.75" x14ac:dyDescent="0.3">
      <c r="A17" s="53"/>
      <c r="B17" s="54" t="s">
        <v>14</v>
      </c>
      <c r="C17" s="55"/>
      <c r="D17" s="56"/>
      <c r="E17" s="57">
        <f>(SUM(E19:E27)/(COUNT(E19:E27)*3))*100</f>
        <v>37.037037037037038</v>
      </c>
      <c r="F17" s="58"/>
    </row>
    <row r="18" spans="1:7" x14ac:dyDescent="0.25">
      <c r="A18" s="6"/>
      <c r="B18" s="7"/>
      <c r="C18" s="8" t="s">
        <v>3</v>
      </c>
      <c r="D18" s="7"/>
      <c r="E18" s="24"/>
      <c r="F18" s="9"/>
      <c r="G18" s="1"/>
    </row>
    <row r="19" spans="1:7" x14ac:dyDescent="0.25">
      <c r="A19" s="6"/>
      <c r="B19" s="7"/>
      <c r="C19" s="8"/>
      <c r="D19" s="61" t="s">
        <v>15</v>
      </c>
      <c r="E19" s="22">
        <v>2</v>
      </c>
      <c r="F19" s="11"/>
      <c r="G19" s="1"/>
    </row>
    <row r="20" spans="1:7" ht="30" x14ac:dyDescent="0.25">
      <c r="A20" s="6"/>
      <c r="B20" s="7"/>
      <c r="C20" s="8"/>
      <c r="D20" s="61" t="s">
        <v>17</v>
      </c>
      <c r="E20" s="22">
        <v>0</v>
      </c>
      <c r="F20" s="11"/>
      <c r="G20" s="1"/>
    </row>
    <row r="21" spans="1:7" ht="30" x14ac:dyDescent="0.25">
      <c r="A21" s="6"/>
      <c r="B21" s="7"/>
      <c r="C21" s="8"/>
      <c r="D21" s="61" t="s">
        <v>19</v>
      </c>
      <c r="E21" s="22">
        <v>2</v>
      </c>
      <c r="F21" s="11"/>
      <c r="G21" s="1"/>
    </row>
    <row r="22" spans="1:7" x14ac:dyDescent="0.25">
      <c r="A22" s="6"/>
      <c r="B22" s="7"/>
      <c r="C22" s="8"/>
      <c r="D22" s="61" t="s">
        <v>21</v>
      </c>
      <c r="E22" s="22">
        <v>1</v>
      </c>
      <c r="F22" s="11"/>
    </row>
    <row r="23" spans="1:7" ht="30" x14ac:dyDescent="0.25">
      <c r="A23" s="6"/>
      <c r="B23" s="7"/>
      <c r="C23" s="8"/>
      <c r="D23" s="61" t="s">
        <v>22</v>
      </c>
      <c r="E23" s="22">
        <v>2</v>
      </c>
      <c r="F23" s="11" t="s">
        <v>161</v>
      </c>
    </row>
    <row r="24" spans="1:7" ht="30" x14ac:dyDescent="0.25">
      <c r="A24" s="6"/>
      <c r="B24" s="7"/>
      <c r="C24" s="8"/>
      <c r="D24" s="61" t="s">
        <v>23</v>
      </c>
      <c r="E24" s="22">
        <v>0</v>
      </c>
      <c r="F24" s="11"/>
    </row>
    <row r="25" spans="1:7" ht="30" x14ac:dyDescent="0.25">
      <c r="A25" s="6"/>
      <c r="B25" s="7"/>
      <c r="C25" s="8"/>
      <c r="D25" s="61" t="s">
        <v>25</v>
      </c>
      <c r="E25" s="22">
        <v>1</v>
      </c>
      <c r="F25" s="11" t="s">
        <v>161</v>
      </c>
    </row>
    <row r="26" spans="1:7" ht="30" x14ac:dyDescent="0.25">
      <c r="A26" s="6"/>
      <c r="B26" s="7"/>
      <c r="C26" s="8"/>
      <c r="D26" s="61" t="s">
        <v>26</v>
      </c>
      <c r="E26" s="22">
        <v>2</v>
      </c>
      <c r="F26" s="11"/>
    </row>
    <row r="27" spans="1:7" x14ac:dyDescent="0.25">
      <c r="A27" s="6"/>
      <c r="B27" s="7"/>
      <c r="C27" s="8"/>
      <c r="D27" s="63" t="s">
        <v>27</v>
      </c>
      <c r="E27" s="29">
        <v>0</v>
      </c>
      <c r="F27" s="30"/>
    </row>
    <row r="28" spans="1:7" ht="18.75" x14ac:dyDescent="0.3">
      <c r="A28" s="53"/>
      <c r="B28" s="54" t="s">
        <v>28</v>
      </c>
      <c r="C28" s="55"/>
      <c r="D28" s="56"/>
      <c r="E28" s="57">
        <f>(SUM(E30:E40)/(COUNT(E30:E40)*3))*100</f>
        <v>42.424242424242422</v>
      </c>
      <c r="F28" s="58"/>
    </row>
    <row r="29" spans="1:7" x14ac:dyDescent="0.25">
      <c r="A29" s="6"/>
      <c r="B29" s="7"/>
      <c r="C29" s="8" t="s">
        <v>3</v>
      </c>
      <c r="D29" s="7"/>
      <c r="E29" s="24"/>
      <c r="F29" s="9"/>
    </row>
    <row r="30" spans="1:7" ht="30" x14ac:dyDescent="0.25">
      <c r="A30" s="6"/>
      <c r="B30" s="7"/>
      <c r="C30" s="8"/>
      <c r="D30" s="61" t="s">
        <v>29</v>
      </c>
      <c r="E30" s="22">
        <v>1</v>
      </c>
      <c r="F30" s="11"/>
    </row>
    <row r="31" spans="1:7" x14ac:dyDescent="0.25">
      <c r="A31" s="6"/>
      <c r="B31" s="7"/>
      <c r="C31" s="8"/>
      <c r="D31" s="61" t="s">
        <v>30</v>
      </c>
      <c r="E31" s="22">
        <v>1</v>
      </c>
      <c r="F31" s="11"/>
    </row>
    <row r="32" spans="1:7" ht="30" x14ac:dyDescent="0.25">
      <c r="A32" s="6"/>
      <c r="B32" s="7"/>
      <c r="C32" s="8"/>
      <c r="D32" s="61" t="s">
        <v>130</v>
      </c>
      <c r="E32" s="22">
        <v>0</v>
      </c>
      <c r="F32" s="11"/>
    </row>
    <row r="33" spans="1:6" ht="30" x14ac:dyDescent="0.25">
      <c r="A33" s="6"/>
      <c r="B33" s="7"/>
      <c r="C33" s="8"/>
      <c r="D33" s="61" t="s">
        <v>32</v>
      </c>
      <c r="E33" s="22">
        <v>2</v>
      </c>
      <c r="F33" s="11" t="s">
        <v>161</v>
      </c>
    </row>
    <row r="34" spans="1:6" x14ac:dyDescent="0.25">
      <c r="A34" s="6"/>
      <c r="B34" s="7"/>
      <c r="C34" s="8"/>
      <c r="D34" s="61" t="s">
        <v>34</v>
      </c>
      <c r="E34" s="22">
        <v>0</v>
      </c>
      <c r="F34" s="11"/>
    </row>
    <row r="35" spans="1:6" x14ac:dyDescent="0.25">
      <c r="A35" s="6"/>
      <c r="B35" s="7"/>
      <c r="C35" s="8"/>
      <c r="D35" s="61" t="s">
        <v>35</v>
      </c>
      <c r="E35" s="22">
        <v>1</v>
      </c>
      <c r="F35" s="11"/>
    </row>
    <row r="36" spans="1:6" x14ac:dyDescent="0.25">
      <c r="A36" s="6"/>
      <c r="B36" s="7"/>
      <c r="C36" s="8"/>
      <c r="D36" s="61" t="s">
        <v>36</v>
      </c>
      <c r="E36" s="22">
        <v>3</v>
      </c>
      <c r="F36" s="11"/>
    </row>
    <row r="37" spans="1:6" x14ac:dyDescent="0.25">
      <c r="A37" s="6"/>
      <c r="B37" s="7"/>
      <c r="C37" s="8"/>
      <c r="D37" s="61" t="s">
        <v>38</v>
      </c>
      <c r="E37" s="22">
        <v>0</v>
      </c>
      <c r="F37" s="11"/>
    </row>
    <row r="38" spans="1:6" ht="30" x14ac:dyDescent="0.25">
      <c r="A38" s="6"/>
      <c r="B38" s="7"/>
      <c r="C38" s="8"/>
      <c r="D38" s="61" t="s">
        <v>39</v>
      </c>
      <c r="E38" s="22">
        <v>3</v>
      </c>
      <c r="F38" s="11"/>
    </row>
    <row r="39" spans="1:6" x14ac:dyDescent="0.25">
      <c r="A39" s="6"/>
      <c r="B39" s="7"/>
      <c r="C39" s="8"/>
      <c r="D39" s="61" t="s">
        <v>40</v>
      </c>
      <c r="E39" s="22">
        <v>1</v>
      </c>
      <c r="F39" s="11"/>
    </row>
    <row r="40" spans="1:6" x14ac:dyDescent="0.25">
      <c r="A40" s="12"/>
      <c r="B40" s="13"/>
      <c r="C40" s="14"/>
      <c r="D40" s="61" t="s">
        <v>41</v>
      </c>
      <c r="E40" s="22">
        <v>2</v>
      </c>
      <c r="F40" s="11"/>
    </row>
    <row r="41" spans="1:6" ht="18.75" x14ac:dyDescent="0.3">
      <c r="A41" s="42" t="s">
        <v>42</v>
      </c>
      <c r="B41" s="43"/>
      <c r="C41" s="44"/>
      <c r="D41" s="43"/>
      <c r="E41" s="45"/>
      <c r="F41" s="46"/>
    </row>
    <row r="42" spans="1:6" ht="18.75" x14ac:dyDescent="0.3">
      <c r="A42" s="53"/>
      <c r="B42" s="54" t="s">
        <v>43</v>
      </c>
      <c r="C42" s="55"/>
      <c r="D42" s="56"/>
      <c r="E42" s="57">
        <f>(SUM(E43:E49)/(COUNT(E43:E49)*3))*100</f>
        <v>66.666666666666657</v>
      </c>
      <c r="F42" s="58"/>
    </row>
    <row r="43" spans="1:6" x14ac:dyDescent="0.25">
      <c r="A43" s="6"/>
      <c r="B43" s="7"/>
      <c r="C43" s="7"/>
      <c r="D43" s="62" t="s">
        <v>44</v>
      </c>
      <c r="E43" s="27">
        <v>2</v>
      </c>
      <c r="F43" s="19"/>
    </row>
    <row r="44" spans="1:6" x14ac:dyDescent="0.25">
      <c r="A44" s="6"/>
      <c r="B44" s="7"/>
      <c r="C44" s="7"/>
      <c r="D44" s="61" t="s">
        <v>46</v>
      </c>
      <c r="E44" s="22">
        <v>2</v>
      </c>
      <c r="F44" s="11"/>
    </row>
    <row r="45" spans="1:6" ht="30" x14ac:dyDescent="0.25">
      <c r="A45" s="6"/>
      <c r="B45" s="7"/>
      <c r="C45" s="7"/>
      <c r="D45" s="61" t="s">
        <v>47</v>
      </c>
      <c r="E45" s="22">
        <v>1</v>
      </c>
      <c r="F45" s="11"/>
    </row>
    <row r="46" spans="1:6" ht="30" x14ac:dyDescent="0.25">
      <c r="A46" s="6"/>
      <c r="B46" s="7"/>
      <c r="C46" s="7"/>
      <c r="D46" s="61" t="s">
        <v>48</v>
      </c>
      <c r="E46" s="22">
        <v>3</v>
      </c>
      <c r="F46" s="11"/>
    </row>
    <row r="47" spans="1:6" ht="30" x14ac:dyDescent="0.25">
      <c r="A47" s="6"/>
      <c r="B47" s="7"/>
      <c r="C47" s="7"/>
      <c r="D47" s="61" t="s">
        <v>50</v>
      </c>
      <c r="E47" s="22">
        <v>2</v>
      </c>
      <c r="F47" s="11"/>
    </row>
    <row r="48" spans="1:6" x14ac:dyDescent="0.25">
      <c r="A48" s="6"/>
      <c r="B48" s="7"/>
      <c r="C48" s="7"/>
      <c r="D48" s="61" t="s">
        <v>74</v>
      </c>
      <c r="E48" s="22">
        <v>3</v>
      </c>
      <c r="F48" s="11"/>
    </row>
    <row r="49" spans="1:6" x14ac:dyDescent="0.25">
      <c r="A49" s="6"/>
      <c r="B49" s="7"/>
      <c r="C49" s="7"/>
      <c r="D49" s="63" t="s">
        <v>76</v>
      </c>
      <c r="E49" s="29">
        <v>1</v>
      </c>
      <c r="F49" s="30"/>
    </row>
    <row r="50" spans="1:6" ht="18.75" x14ac:dyDescent="0.3">
      <c r="A50" s="53"/>
      <c r="B50" s="54" t="s">
        <v>51</v>
      </c>
      <c r="C50" s="55"/>
      <c r="D50" s="56"/>
      <c r="E50" s="57">
        <f>(SUM(E51:E55)/(COUNT(E51:E55)*3))*100</f>
        <v>58.333333333333336</v>
      </c>
      <c r="F50" s="58"/>
    </row>
    <row r="51" spans="1:6" x14ac:dyDescent="0.25">
      <c r="A51" s="6"/>
      <c r="B51" s="7"/>
      <c r="C51" s="7"/>
      <c r="D51" s="62" t="s">
        <v>52</v>
      </c>
      <c r="E51" s="27">
        <v>3</v>
      </c>
      <c r="F51" s="19"/>
    </row>
    <row r="52" spans="1:6" ht="30" x14ac:dyDescent="0.25">
      <c r="A52" s="6"/>
      <c r="B52" s="7"/>
      <c r="C52" s="7"/>
      <c r="D52" s="61" t="s">
        <v>53</v>
      </c>
      <c r="E52" s="22">
        <v>2</v>
      </c>
      <c r="F52" s="11" t="s">
        <v>162</v>
      </c>
    </row>
    <row r="53" spans="1:6" ht="30" x14ac:dyDescent="0.25">
      <c r="A53" s="6"/>
      <c r="B53" s="7"/>
      <c r="C53" s="7"/>
      <c r="D53" s="61" t="s">
        <v>55</v>
      </c>
      <c r="E53" s="22"/>
      <c r="F53" s="11"/>
    </row>
    <row r="54" spans="1:6" x14ac:dyDescent="0.25">
      <c r="A54" s="6"/>
      <c r="B54" s="7"/>
      <c r="C54" s="7"/>
      <c r="D54" s="61" t="s">
        <v>56</v>
      </c>
      <c r="E54" s="22">
        <v>2</v>
      </c>
      <c r="F54" s="11"/>
    </row>
    <row r="55" spans="1:6" ht="30" x14ac:dyDescent="0.25">
      <c r="A55" s="6"/>
      <c r="B55" s="7"/>
      <c r="C55" s="7"/>
      <c r="D55" s="63" t="s">
        <v>58</v>
      </c>
      <c r="E55" s="29">
        <v>0</v>
      </c>
      <c r="F55" s="30"/>
    </row>
    <row r="56" spans="1:6" ht="18.75" x14ac:dyDescent="0.3">
      <c r="A56" s="53"/>
      <c r="B56" s="54" t="s">
        <v>60</v>
      </c>
      <c r="C56" s="55"/>
      <c r="D56" s="56"/>
      <c r="E56" s="57">
        <f>(SUM(E57:E61)/(COUNT(E57:E61)*3))*100</f>
        <v>33.333333333333329</v>
      </c>
      <c r="F56" s="58"/>
    </row>
    <row r="57" spans="1:6" x14ac:dyDescent="0.25">
      <c r="A57" s="6"/>
      <c r="B57" s="7"/>
      <c r="C57" s="7"/>
      <c r="D57" s="62" t="s">
        <v>61</v>
      </c>
      <c r="E57" s="27">
        <v>3</v>
      </c>
      <c r="F57" s="19"/>
    </row>
    <row r="58" spans="1:6" ht="30" x14ac:dyDescent="0.25">
      <c r="A58" s="6"/>
      <c r="B58" s="7"/>
      <c r="C58" s="7"/>
      <c r="D58" s="61" t="s">
        <v>63</v>
      </c>
      <c r="E58" s="22">
        <v>1</v>
      </c>
      <c r="F58" s="11"/>
    </row>
    <row r="59" spans="1:6" ht="30" x14ac:dyDescent="0.25">
      <c r="A59" s="6"/>
      <c r="B59" s="7"/>
      <c r="C59" s="7"/>
      <c r="D59" s="61" t="s">
        <v>64</v>
      </c>
      <c r="E59" s="22">
        <v>0</v>
      </c>
      <c r="F59" s="11"/>
    </row>
    <row r="60" spans="1:6" x14ac:dyDescent="0.25">
      <c r="A60" s="6"/>
      <c r="B60" s="7"/>
      <c r="C60" s="7"/>
      <c r="D60" s="61" t="s">
        <v>65</v>
      </c>
      <c r="E60" s="22">
        <v>1</v>
      </c>
      <c r="F60" s="11"/>
    </row>
    <row r="61" spans="1:6" ht="30" x14ac:dyDescent="0.25">
      <c r="A61" s="6"/>
      <c r="B61" s="7"/>
      <c r="C61" s="7"/>
      <c r="D61" s="63" t="s">
        <v>66</v>
      </c>
      <c r="E61" s="29">
        <v>0</v>
      </c>
      <c r="F61" s="30"/>
    </row>
    <row r="62" spans="1:6" ht="18.75" x14ac:dyDescent="0.3">
      <c r="A62" s="53"/>
      <c r="B62" s="54" t="s">
        <v>68</v>
      </c>
      <c r="C62" s="55"/>
      <c r="D62" s="56"/>
      <c r="E62" s="57">
        <f>(SUM(E63:E64)/3)*100</f>
        <v>100</v>
      </c>
      <c r="F62" s="58"/>
    </row>
    <row r="63" spans="1:6" x14ac:dyDescent="0.25">
      <c r="A63" s="6"/>
      <c r="B63" s="7"/>
      <c r="C63" s="7"/>
      <c r="D63" s="31" t="s">
        <v>126</v>
      </c>
      <c r="E63" s="21">
        <v>3</v>
      </c>
      <c r="F63" s="15"/>
    </row>
    <row r="64" spans="1:6" ht="30" x14ac:dyDescent="0.25">
      <c r="A64" s="6"/>
      <c r="B64" s="7"/>
      <c r="C64" s="7"/>
      <c r="D64" s="63" t="s">
        <v>131</v>
      </c>
      <c r="E64" s="29"/>
      <c r="F64" s="30"/>
    </row>
    <row r="65" spans="1:6" ht="18.75" x14ac:dyDescent="0.3">
      <c r="A65" s="53"/>
      <c r="B65" s="54" t="s">
        <v>70</v>
      </c>
      <c r="C65" s="55"/>
      <c r="D65" s="56"/>
      <c r="E65" s="57">
        <f>(SUM(E66:E70)/(COUNT(E66:E70)*3))*100</f>
        <v>33.333333333333329</v>
      </c>
      <c r="F65" s="58"/>
    </row>
    <row r="66" spans="1:6" x14ac:dyDescent="0.25">
      <c r="A66" s="6"/>
      <c r="B66" s="7"/>
      <c r="C66" s="7"/>
      <c r="D66" s="62" t="s">
        <v>71</v>
      </c>
      <c r="E66" s="27">
        <v>1</v>
      </c>
      <c r="F66" s="19"/>
    </row>
    <row r="67" spans="1:6" ht="30" x14ac:dyDescent="0.25">
      <c r="A67" s="6"/>
      <c r="B67" s="7"/>
      <c r="C67" s="7"/>
      <c r="D67" s="61" t="s">
        <v>128</v>
      </c>
      <c r="E67" s="22">
        <v>0</v>
      </c>
      <c r="F67" s="11"/>
    </row>
    <row r="68" spans="1:6" ht="30" x14ac:dyDescent="0.25">
      <c r="A68" s="6"/>
      <c r="B68" s="7"/>
      <c r="C68" s="7"/>
      <c r="D68" s="61" t="s">
        <v>72</v>
      </c>
      <c r="E68" s="22">
        <v>3</v>
      </c>
      <c r="F68" s="11"/>
    </row>
    <row r="69" spans="1:6" ht="30" customHeight="1" x14ac:dyDescent="0.25">
      <c r="A69" s="6"/>
      <c r="B69" s="7"/>
      <c r="C69" s="7"/>
      <c r="D69" s="61" t="s">
        <v>75</v>
      </c>
      <c r="E69" s="22">
        <v>0</v>
      </c>
      <c r="F69" s="11"/>
    </row>
    <row r="70" spans="1:6" ht="30" x14ac:dyDescent="0.25">
      <c r="A70" s="12"/>
      <c r="B70" s="13"/>
      <c r="C70" s="13"/>
      <c r="D70" s="61" t="s">
        <v>127</v>
      </c>
      <c r="E70" s="22"/>
      <c r="F70" s="11"/>
    </row>
    <row r="71" spans="1:6" ht="18.75" x14ac:dyDescent="0.3">
      <c r="A71" s="42" t="s">
        <v>78</v>
      </c>
      <c r="B71" s="43"/>
      <c r="C71" s="44"/>
      <c r="D71" s="43"/>
      <c r="E71" s="45"/>
      <c r="F71" s="46"/>
    </row>
    <row r="72" spans="1:6" ht="18.75" x14ac:dyDescent="0.3">
      <c r="A72" s="53"/>
      <c r="B72" s="54" t="s">
        <v>79</v>
      </c>
      <c r="C72" s="55"/>
      <c r="D72" s="56"/>
      <c r="E72" s="57">
        <f>(SUM(E73:E74)/(COUNT(E73:E74)*3))*100</f>
        <v>0</v>
      </c>
      <c r="F72" s="58"/>
    </row>
    <row r="73" spans="1:6" x14ac:dyDescent="0.25">
      <c r="A73" s="6"/>
      <c r="B73" s="7"/>
      <c r="C73" s="14" t="s">
        <v>80</v>
      </c>
      <c r="D73" s="13"/>
      <c r="E73" s="52">
        <v>0</v>
      </c>
      <c r="F73" s="19"/>
    </row>
    <row r="74" spans="1:6" ht="30" customHeight="1" x14ac:dyDescent="0.25">
      <c r="A74" s="6"/>
      <c r="B74" s="7"/>
      <c r="C74" s="85" t="s">
        <v>137</v>
      </c>
      <c r="D74" s="85"/>
      <c r="E74" s="29">
        <v>0</v>
      </c>
      <c r="F74" s="30" t="s">
        <v>163</v>
      </c>
    </row>
    <row r="75" spans="1:6" ht="18.75" x14ac:dyDescent="0.3">
      <c r="A75" s="53"/>
      <c r="B75" s="54" t="s">
        <v>82</v>
      </c>
      <c r="C75" s="55"/>
      <c r="D75" s="56"/>
      <c r="E75" s="57">
        <f>(SUM(E76:E81)/(COUNT(E76:E81)*3))*100</f>
        <v>33.333333333333329</v>
      </c>
      <c r="F75" s="58"/>
    </row>
    <row r="76" spans="1:6" x14ac:dyDescent="0.25">
      <c r="A76" s="6"/>
      <c r="B76" s="7"/>
      <c r="C76" s="14" t="s">
        <v>116</v>
      </c>
      <c r="D76" s="13"/>
      <c r="E76" s="52">
        <v>0</v>
      </c>
      <c r="F76" s="19"/>
    </row>
    <row r="77" spans="1:6" x14ac:dyDescent="0.25">
      <c r="A77" s="6"/>
      <c r="B77" s="7"/>
      <c r="C77" s="16" t="s">
        <v>84</v>
      </c>
      <c r="D77" s="17"/>
      <c r="E77" s="26">
        <v>0</v>
      </c>
      <c r="F77" s="11"/>
    </row>
    <row r="78" spans="1:6" ht="30" x14ac:dyDescent="0.25">
      <c r="A78" s="6"/>
      <c r="B78" s="7"/>
      <c r="C78" s="16" t="s">
        <v>85</v>
      </c>
      <c r="D78" s="17"/>
      <c r="E78" s="26">
        <v>3</v>
      </c>
      <c r="F78" s="11" t="s">
        <v>164</v>
      </c>
    </row>
    <row r="79" spans="1:6" x14ac:dyDescent="0.25">
      <c r="A79" s="6"/>
      <c r="B79" s="7"/>
      <c r="C79" s="16" t="s">
        <v>117</v>
      </c>
      <c r="D79" s="17"/>
      <c r="E79" s="26">
        <v>0</v>
      </c>
      <c r="F79" s="11"/>
    </row>
    <row r="80" spans="1:6" ht="30" customHeight="1" x14ac:dyDescent="0.25">
      <c r="A80" s="6"/>
      <c r="B80" s="7"/>
      <c r="C80" s="75" t="s">
        <v>86</v>
      </c>
      <c r="D80" s="75"/>
      <c r="E80" s="22">
        <v>2</v>
      </c>
      <c r="F80" s="11" t="s">
        <v>165</v>
      </c>
    </row>
    <row r="81" spans="1:6" x14ac:dyDescent="0.25">
      <c r="A81" s="6"/>
      <c r="B81" s="7"/>
      <c r="C81" s="50" t="s">
        <v>88</v>
      </c>
      <c r="D81" s="48"/>
      <c r="E81" s="51">
        <v>1</v>
      </c>
      <c r="F81" s="30" t="s">
        <v>166</v>
      </c>
    </row>
    <row r="82" spans="1:6" ht="18.75" x14ac:dyDescent="0.3">
      <c r="A82" s="53"/>
      <c r="B82" s="54" t="s">
        <v>90</v>
      </c>
      <c r="C82" s="55"/>
      <c r="D82" s="56"/>
      <c r="E82" s="57">
        <f>(SUM(E83:E90)/(COUNT(E83:E90)*3))*100</f>
        <v>66.666666666666657</v>
      </c>
      <c r="F82" s="58"/>
    </row>
    <row r="83" spans="1:6" x14ac:dyDescent="0.25">
      <c r="A83" s="6"/>
      <c r="B83" s="7"/>
      <c r="C83" s="14" t="s">
        <v>91</v>
      </c>
      <c r="D83" s="13"/>
      <c r="E83" s="52">
        <v>3</v>
      </c>
      <c r="F83" s="19" t="s">
        <v>168</v>
      </c>
    </row>
    <row r="84" spans="1:6" x14ac:dyDescent="0.25">
      <c r="A84" s="6"/>
      <c r="B84" s="7"/>
      <c r="C84" s="16" t="s">
        <v>93</v>
      </c>
      <c r="D84" s="17"/>
      <c r="E84" s="26">
        <v>3</v>
      </c>
      <c r="F84" s="11" t="s">
        <v>169</v>
      </c>
    </row>
    <row r="85" spans="1:6" x14ac:dyDescent="0.25">
      <c r="A85" s="6"/>
      <c r="B85" s="7"/>
      <c r="C85" s="16" t="s">
        <v>95</v>
      </c>
      <c r="D85" s="17"/>
      <c r="E85" s="26">
        <v>0</v>
      </c>
      <c r="F85" s="11"/>
    </row>
    <row r="86" spans="1:6" ht="30" x14ac:dyDescent="0.25">
      <c r="A86" s="6"/>
      <c r="B86" s="7"/>
      <c r="C86" s="16" t="s">
        <v>96</v>
      </c>
      <c r="D86" s="17"/>
      <c r="E86" s="26">
        <v>3</v>
      </c>
      <c r="F86" s="11" t="s">
        <v>170</v>
      </c>
    </row>
    <row r="87" spans="1:6" x14ac:dyDescent="0.25">
      <c r="A87" s="6"/>
      <c r="B87" s="7"/>
      <c r="C87" s="16" t="s">
        <v>98</v>
      </c>
      <c r="D87" s="17"/>
      <c r="E87" s="26">
        <v>0</v>
      </c>
      <c r="F87" s="11"/>
    </row>
    <row r="88" spans="1:6" ht="62.25" customHeight="1" x14ac:dyDescent="0.25">
      <c r="A88" s="6"/>
      <c r="B88" s="7"/>
      <c r="C88" s="16" t="s">
        <v>99</v>
      </c>
      <c r="D88" s="17"/>
      <c r="E88" s="26">
        <v>3</v>
      </c>
      <c r="F88" s="11" t="s">
        <v>182</v>
      </c>
    </row>
    <row r="89" spans="1:6" ht="30" customHeight="1" x14ac:dyDescent="0.25">
      <c r="A89" s="6"/>
      <c r="B89" s="7"/>
      <c r="C89" s="75" t="s">
        <v>100</v>
      </c>
      <c r="D89" s="75"/>
      <c r="E89" s="22">
        <v>3</v>
      </c>
      <c r="F89" s="11" t="s">
        <v>167</v>
      </c>
    </row>
    <row r="90" spans="1:6" ht="30" customHeight="1" x14ac:dyDescent="0.25">
      <c r="A90" s="6"/>
      <c r="B90" s="7"/>
      <c r="C90" s="85" t="s">
        <v>129</v>
      </c>
      <c r="D90" s="85"/>
      <c r="E90" s="29">
        <v>1</v>
      </c>
      <c r="F90" s="30"/>
    </row>
    <row r="91" spans="1:6" ht="18.75" x14ac:dyDescent="0.3">
      <c r="A91" s="53"/>
      <c r="B91" s="54" t="s">
        <v>102</v>
      </c>
      <c r="C91" s="55"/>
      <c r="D91" s="56"/>
      <c r="E91" s="57">
        <f>(SUM(E92:E101)/(COUNT(E92:E101)*3))*100</f>
        <v>0</v>
      </c>
      <c r="F91" s="58"/>
    </row>
    <row r="92" spans="1:6" x14ac:dyDescent="0.25">
      <c r="A92" s="6"/>
      <c r="B92" s="7"/>
      <c r="C92" s="14" t="s">
        <v>103</v>
      </c>
      <c r="D92" s="13"/>
      <c r="E92" s="52">
        <v>0</v>
      </c>
      <c r="F92" s="19"/>
    </row>
    <row r="93" spans="1:6" x14ac:dyDescent="0.25">
      <c r="A93" s="6"/>
      <c r="B93" s="7"/>
      <c r="C93" s="16" t="s">
        <v>104</v>
      </c>
      <c r="D93" s="17"/>
      <c r="E93" s="26"/>
      <c r="F93" s="11"/>
    </row>
    <row r="94" spans="1:6" x14ac:dyDescent="0.25">
      <c r="A94" s="6"/>
      <c r="B94" s="7"/>
      <c r="C94" s="16"/>
      <c r="D94" s="17" t="s">
        <v>105</v>
      </c>
      <c r="E94" s="26">
        <v>0</v>
      </c>
      <c r="F94" s="11"/>
    </row>
    <row r="95" spans="1:6" x14ac:dyDescent="0.25">
      <c r="A95" s="6"/>
      <c r="B95" s="7"/>
      <c r="C95" s="16"/>
      <c r="D95" s="17" t="s">
        <v>106</v>
      </c>
      <c r="E95" s="26">
        <v>0</v>
      </c>
      <c r="F95" s="11"/>
    </row>
    <row r="96" spans="1:6" x14ac:dyDescent="0.25">
      <c r="A96" s="6"/>
      <c r="B96" s="7"/>
      <c r="C96" s="16"/>
      <c r="D96" s="17" t="s">
        <v>107</v>
      </c>
      <c r="E96" s="26">
        <v>0</v>
      </c>
      <c r="F96" s="11"/>
    </row>
    <row r="97" spans="1:6" x14ac:dyDescent="0.25">
      <c r="A97" s="6"/>
      <c r="B97" s="7"/>
      <c r="C97" s="16"/>
      <c r="D97" s="17" t="s">
        <v>108</v>
      </c>
      <c r="E97" s="26">
        <v>0</v>
      </c>
      <c r="F97" s="11"/>
    </row>
    <row r="98" spans="1:6" x14ac:dyDescent="0.25">
      <c r="A98" s="6"/>
      <c r="B98" s="7"/>
      <c r="C98" s="16" t="s">
        <v>109</v>
      </c>
      <c r="D98" s="17"/>
      <c r="E98" s="26">
        <v>0</v>
      </c>
      <c r="F98" s="11"/>
    </row>
    <row r="99" spans="1:6" ht="30" customHeight="1" x14ac:dyDescent="0.25">
      <c r="A99" s="6"/>
      <c r="B99" s="7"/>
      <c r="C99" s="75" t="s">
        <v>110</v>
      </c>
      <c r="D99" s="75"/>
      <c r="E99" s="22">
        <v>0</v>
      </c>
      <c r="F99" s="11"/>
    </row>
    <row r="100" spans="1:6" ht="30" customHeight="1" x14ac:dyDescent="0.25">
      <c r="A100" s="6"/>
      <c r="B100" s="7"/>
      <c r="C100" s="75" t="s">
        <v>111</v>
      </c>
      <c r="D100" s="75"/>
      <c r="E100" s="22">
        <v>0</v>
      </c>
      <c r="F100" s="11"/>
    </row>
    <row r="101" spans="1:6" ht="30" customHeight="1" x14ac:dyDescent="0.25">
      <c r="A101" s="12"/>
      <c r="B101" s="13"/>
      <c r="C101" s="75" t="s">
        <v>112</v>
      </c>
      <c r="D101" s="75"/>
      <c r="E101" s="22">
        <v>0</v>
      </c>
      <c r="F101" s="11"/>
    </row>
    <row r="102" spans="1:6" ht="18.75" x14ac:dyDescent="0.3">
      <c r="A102" s="2" t="s">
        <v>113</v>
      </c>
      <c r="B102" s="3"/>
      <c r="C102" s="4"/>
      <c r="D102" s="3"/>
      <c r="E102" s="25">
        <f>(E103/3)*100</f>
        <v>100</v>
      </c>
      <c r="F102" s="5"/>
    </row>
    <row r="103" spans="1:6" ht="30" customHeight="1" x14ac:dyDescent="0.25">
      <c r="A103" s="12"/>
      <c r="B103" s="76" t="s">
        <v>114</v>
      </c>
      <c r="C103" s="76"/>
      <c r="D103" s="76"/>
      <c r="E103" s="27">
        <v>3</v>
      </c>
      <c r="F103" s="19" t="s">
        <v>171</v>
      </c>
    </row>
    <row r="104" spans="1:6" ht="18.75" x14ac:dyDescent="0.3">
      <c r="A104" s="2" t="s">
        <v>125</v>
      </c>
      <c r="B104" s="2"/>
      <c r="C104" s="2"/>
      <c r="D104" s="2"/>
      <c r="E104" s="41">
        <f>AVERAGE(E102,E91,E82,E75,E72,E65,E62,E56,E50,E42,E28,E17,E9)</f>
        <v>47.779072779072777</v>
      </c>
      <c r="F104" s="49"/>
    </row>
  </sheetData>
  <mergeCells count="17">
    <mergeCell ref="C101:D101"/>
    <mergeCell ref="B103:D103"/>
    <mergeCell ref="C74:D74"/>
    <mergeCell ref="C80:D80"/>
    <mergeCell ref="C89:D89"/>
    <mergeCell ref="C90:D90"/>
    <mergeCell ref="C99:D99"/>
    <mergeCell ref="C100:D100"/>
    <mergeCell ref="A6:C6"/>
    <mergeCell ref="D6:F6"/>
    <mergeCell ref="A5:C5"/>
    <mergeCell ref="D5:F5"/>
    <mergeCell ref="A1:F1"/>
    <mergeCell ref="A3:C3"/>
    <mergeCell ref="D3:F3"/>
    <mergeCell ref="A4:C4"/>
    <mergeCell ref="D4:F4"/>
  </mergeCells>
  <conditionalFormatting sqref="E104 E102 E91 E82 E75 E72 E65 E62 E56 E50 E42 E28 E17 E9">
    <cfRule type="cellIs" dxfId="14" priority="1" operator="between">
      <formula>34</formula>
      <formula>66</formula>
    </cfRule>
    <cfRule type="cellIs" dxfId="13" priority="2" operator="lessThanOrEqual">
      <formula>34</formula>
    </cfRule>
    <cfRule type="cellIs" dxfId="12" priority="3" operator="greaterThanOrEqual">
      <formula>66</formula>
    </cfRule>
  </conditionalFormatting>
  <hyperlinks>
    <hyperlink ref="D4" r:id="rId1" location="tpl=home_0"/>
  </hyperlinks>
  <pageMargins left="0.7" right="0.7" top="0.75" bottom="0.75" header="0.3" footer="0.3"/>
  <pageSetup scale="44" orientation="portrait" r:id="rId2"/>
  <rowBreaks count="1" manualBreakCount="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zoomScale="80" zoomScaleNormal="80" zoomScaleSheetLayoutView="40" workbookViewId="0">
      <pane ySplit="7" topLeftCell="A8" activePane="bottomLeft" state="frozen"/>
      <selection pane="bottomLeft" activeCell="D4" sqref="D4:F4"/>
    </sheetView>
  </sheetViews>
  <sheetFormatPr defaultRowHeight="15" x14ac:dyDescent="0.25"/>
  <cols>
    <col min="1" max="3" width="8.28515625" customWidth="1"/>
    <col min="4" max="4" width="66.42578125" customWidth="1"/>
    <col min="5" max="5" width="48.5703125" style="23" customWidth="1"/>
    <col min="6" max="6" width="54.28515625" customWidth="1"/>
  </cols>
  <sheetData>
    <row r="1" spans="1:6" s="37" customFormat="1" ht="90" customHeight="1" x14ac:dyDescent="0.25">
      <c r="A1" s="72" t="s">
        <v>219</v>
      </c>
      <c r="B1" s="73"/>
      <c r="C1" s="73"/>
      <c r="D1" s="73"/>
      <c r="E1" s="73"/>
      <c r="F1" s="74"/>
    </row>
    <row r="2" spans="1:6" s="37" customFormat="1" ht="10.5" customHeight="1" x14ac:dyDescent="0.25">
      <c r="A2" s="38"/>
      <c r="B2" s="39"/>
      <c r="C2" s="39"/>
      <c r="D2" s="39"/>
      <c r="E2" s="39"/>
      <c r="F2" s="40"/>
    </row>
    <row r="3" spans="1:6" s="37" customFormat="1" x14ac:dyDescent="0.25">
      <c r="A3" s="77" t="s">
        <v>118</v>
      </c>
      <c r="B3" s="78"/>
      <c r="C3" s="78"/>
      <c r="D3" s="83" t="s">
        <v>172</v>
      </c>
      <c r="E3" s="83"/>
      <c r="F3" s="84"/>
    </row>
    <row r="4" spans="1:6" s="37" customFormat="1" x14ac:dyDescent="0.25">
      <c r="A4" s="77" t="s">
        <v>119</v>
      </c>
      <c r="B4" s="78"/>
      <c r="C4" s="78"/>
      <c r="D4" s="89" t="s">
        <v>173</v>
      </c>
      <c r="E4" s="81"/>
      <c r="F4" s="82"/>
    </row>
    <row r="5" spans="1:6" s="37" customFormat="1" x14ac:dyDescent="0.25">
      <c r="A5" s="77" t="s">
        <v>206</v>
      </c>
      <c r="B5" s="78"/>
      <c r="C5" s="78"/>
      <c r="D5" s="86" t="s">
        <v>210</v>
      </c>
      <c r="E5" s="87"/>
      <c r="F5" s="88"/>
    </row>
    <row r="6" spans="1:6" s="37" customFormat="1" ht="81" customHeight="1" x14ac:dyDescent="0.25">
      <c r="A6" s="77" t="s">
        <v>120</v>
      </c>
      <c r="B6" s="78"/>
      <c r="C6" s="78"/>
      <c r="D6" s="79" t="s">
        <v>211</v>
      </c>
      <c r="E6" s="79"/>
      <c r="F6" s="80"/>
    </row>
    <row r="7" spans="1:6" ht="15" customHeight="1" x14ac:dyDescent="0.25">
      <c r="A7" s="6"/>
      <c r="B7" s="7"/>
      <c r="C7" s="8"/>
      <c r="D7" s="7"/>
      <c r="E7" s="59" t="s">
        <v>124</v>
      </c>
      <c r="F7" s="60" t="s">
        <v>0</v>
      </c>
    </row>
    <row r="8" spans="1:6" s="7" customFormat="1" ht="18.75" x14ac:dyDescent="0.3">
      <c r="A8" s="32" t="s">
        <v>1</v>
      </c>
      <c r="B8" s="33"/>
      <c r="C8" s="34"/>
      <c r="D8" s="33"/>
      <c r="E8" s="35"/>
      <c r="F8" s="36"/>
    </row>
    <row r="9" spans="1:6" ht="18.75" x14ac:dyDescent="0.3">
      <c r="A9" s="53"/>
      <c r="B9" s="54" t="s">
        <v>2</v>
      </c>
      <c r="C9" s="55"/>
      <c r="D9" s="56"/>
      <c r="E9" s="57">
        <f>(SUM(E11:E16)/(COUNT(E11:E16)*3))*100</f>
        <v>50</v>
      </c>
      <c r="F9" s="58"/>
    </row>
    <row r="10" spans="1:6" x14ac:dyDescent="0.25">
      <c r="A10" s="6"/>
      <c r="B10" s="7"/>
      <c r="C10" s="8" t="s">
        <v>3</v>
      </c>
      <c r="D10" s="7"/>
      <c r="E10" s="24"/>
      <c r="F10" s="9"/>
    </row>
    <row r="11" spans="1:6" ht="30" x14ac:dyDescent="0.25">
      <c r="A11" s="6"/>
      <c r="B11" s="7"/>
      <c r="C11" s="8"/>
      <c r="D11" s="61" t="s">
        <v>4</v>
      </c>
      <c r="E11" s="22">
        <v>3</v>
      </c>
      <c r="F11" s="11"/>
    </row>
    <row r="12" spans="1:6" x14ac:dyDescent="0.25">
      <c r="A12" s="6"/>
      <c r="B12" s="7"/>
      <c r="C12" s="8"/>
      <c r="D12" s="61" t="s">
        <v>6</v>
      </c>
      <c r="E12" s="22">
        <v>2</v>
      </c>
      <c r="F12" s="11"/>
    </row>
    <row r="13" spans="1:6" ht="30" x14ac:dyDescent="0.25">
      <c r="A13" s="6"/>
      <c r="B13" s="7"/>
      <c r="C13" s="8"/>
      <c r="D13" s="61" t="s">
        <v>7</v>
      </c>
      <c r="E13" s="22">
        <v>1</v>
      </c>
      <c r="F13" s="11"/>
    </row>
    <row r="14" spans="1:6" ht="30" x14ac:dyDescent="0.25">
      <c r="A14" s="6"/>
      <c r="B14" s="7"/>
      <c r="C14" s="8"/>
      <c r="D14" s="61" t="s">
        <v>9</v>
      </c>
      <c r="E14" s="22">
        <v>0</v>
      </c>
      <c r="F14" s="11"/>
    </row>
    <row r="15" spans="1:6" x14ac:dyDescent="0.25">
      <c r="A15" s="6"/>
      <c r="B15" s="7"/>
      <c r="C15" s="8"/>
      <c r="D15" s="61" t="s">
        <v>10</v>
      </c>
      <c r="E15" s="22">
        <v>1</v>
      </c>
      <c r="F15" s="11"/>
    </row>
    <row r="16" spans="1:6" x14ac:dyDescent="0.25">
      <c r="A16" s="6"/>
      <c r="B16" s="7"/>
      <c r="C16" s="8"/>
      <c r="D16" s="63" t="s">
        <v>12</v>
      </c>
      <c r="E16" s="29">
        <v>2</v>
      </c>
      <c r="F16" s="30" t="s">
        <v>175</v>
      </c>
    </row>
    <row r="17" spans="1:7" ht="18.75" x14ac:dyDescent="0.3">
      <c r="A17" s="53"/>
      <c r="B17" s="54" t="s">
        <v>14</v>
      </c>
      <c r="C17" s="55"/>
      <c r="D17" s="56"/>
      <c r="E17" s="57">
        <f>(SUM(E19:E27)/(COUNT(E19:E27)*3))*100</f>
        <v>44.444444444444443</v>
      </c>
      <c r="F17" s="58"/>
    </row>
    <row r="18" spans="1:7" x14ac:dyDescent="0.25">
      <c r="A18" s="6"/>
      <c r="B18" s="7"/>
      <c r="C18" s="8" t="s">
        <v>3</v>
      </c>
      <c r="D18" s="7"/>
      <c r="E18" s="24"/>
      <c r="F18" s="9"/>
      <c r="G18" s="1"/>
    </row>
    <row r="19" spans="1:7" x14ac:dyDescent="0.25">
      <c r="A19" s="6"/>
      <c r="B19" s="7"/>
      <c r="C19" s="8"/>
      <c r="D19" s="61" t="s">
        <v>15</v>
      </c>
      <c r="E19" s="22">
        <v>2</v>
      </c>
      <c r="F19" s="11"/>
      <c r="G19" s="1"/>
    </row>
    <row r="20" spans="1:7" ht="30" x14ac:dyDescent="0.25">
      <c r="A20" s="6"/>
      <c r="B20" s="7"/>
      <c r="C20" s="8"/>
      <c r="D20" s="61" t="s">
        <v>17</v>
      </c>
      <c r="E20" s="22">
        <v>1</v>
      </c>
      <c r="F20" s="11"/>
      <c r="G20" s="1"/>
    </row>
    <row r="21" spans="1:7" ht="30" x14ac:dyDescent="0.25">
      <c r="A21" s="6"/>
      <c r="B21" s="7"/>
      <c r="C21" s="8"/>
      <c r="D21" s="61" t="s">
        <v>19</v>
      </c>
      <c r="E21" s="22">
        <v>1</v>
      </c>
      <c r="F21" s="11"/>
      <c r="G21" s="1"/>
    </row>
    <row r="22" spans="1:7" x14ac:dyDescent="0.25">
      <c r="A22" s="6"/>
      <c r="B22" s="7"/>
      <c r="C22" s="8"/>
      <c r="D22" s="61" t="s">
        <v>21</v>
      </c>
      <c r="E22" s="22">
        <v>2</v>
      </c>
      <c r="F22" s="30" t="s">
        <v>175</v>
      </c>
    </row>
    <row r="23" spans="1:7" ht="30" x14ac:dyDescent="0.25">
      <c r="A23" s="6"/>
      <c r="B23" s="7"/>
      <c r="C23" s="8"/>
      <c r="D23" s="61" t="s">
        <v>22</v>
      </c>
      <c r="E23" s="22">
        <v>3</v>
      </c>
      <c r="F23" s="11"/>
    </row>
    <row r="24" spans="1:7" ht="30" x14ac:dyDescent="0.25">
      <c r="A24" s="6"/>
      <c r="B24" s="7"/>
      <c r="C24" s="8"/>
      <c r="D24" s="61" t="s">
        <v>23</v>
      </c>
      <c r="E24" s="22">
        <v>1</v>
      </c>
      <c r="F24" s="11"/>
    </row>
    <row r="25" spans="1:7" ht="30" x14ac:dyDescent="0.25">
      <c r="A25" s="6"/>
      <c r="B25" s="7"/>
      <c r="C25" s="8"/>
      <c r="D25" s="61" t="s">
        <v>25</v>
      </c>
      <c r="E25" s="22">
        <v>0</v>
      </c>
      <c r="F25" s="11"/>
    </row>
    <row r="26" spans="1:7" ht="30" x14ac:dyDescent="0.25">
      <c r="A26" s="6"/>
      <c r="B26" s="7"/>
      <c r="C26" s="8"/>
      <c r="D26" s="61" t="s">
        <v>26</v>
      </c>
      <c r="E26" s="22">
        <v>0</v>
      </c>
      <c r="F26" s="11"/>
    </row>
    <row r="27" spans="1:7" x14ac:dyDescent="0.25">
      <c r="A27" s="6"/>
      <c r="B27" s="7"/>
      <c r="C27" s="8"/>
      <c r="D27" s="63" t="s">
        <v>27</v>
      </c>
      <c r="E27" s="29">
        <v>2</v>
      </c>
      <c r="F27" s="30"/>
    </row>
    <row r="28" spans="1:7" ht="18.75" x14ac:dyDescent="0.3">
      <c r="A28" s="53"/>
      <c r="B28" s="54" t="s">
        <v>28</v>
      </c>
      <c r="C28" s="55"/>
      <c r="D28" s="56"/>
      <c r="E28" s="57">
        <f>(SUM(E30:E40)/(COUNT(E30:E40)*3))*100</f>
        <v>48.484848484848484</v>
      </c>
      <c r="F28" s="58"/>
    </row>
    <row r="29" spans="1:7" x14ac:dyDescent="0.25">
      <c r="A29" s="6"/>
      <c r="B29" s="7"/>
      <c r="C29" s="8" t="s">
        <v>3</v>
      </c>
      <c r="D29" s="7"/>
      <c r="E29" s="24"/>
      <c r="F29" s="9"/>
    </row>
    <row r="30" spans="1:7" ht="30" x14ac:dyDescent="0.25">
      <c r="A30" s="6"/>
      <c r="B30" s="7"/>
      <c r="C30" s="8"/>
      <c r="D30" s="61" t="s">
        <v>29</v>
      </c>
      <c r="E30" s="22">
        <v>1</v>
      </c>
      <c r="F30" s="11"/>
    </row>
    <row r="31" spans="1:7" x14ac:dyDescent="0.25">
      <c r="A31" s="6"/>
      <c r="B31" s="7"/>
      <c r="C31" s="8"/>
      <c r="D31" s="61" t="s">
        <v>30</v>
      </c>
      <c r="E31" s="22">
        <v>1</v>
      </c>
      <c r="F31" s="11"/>
    </row>
    <row r="32" spans="1:7" ht="30" x14ac:dyDescent="0.25">
      <c r="A32" s="6"/>
      <c r="B32" s="7"/>
      <c r="C32" s="8"/>
      <c r="D32" s="61" t="s">
        <v>130</v>
      </c>
      <c r="E32" s="22">
        <v>2</v>
      </c>
      <c r="F32" s="11"/>
    </row>
    <row r="33" spans="1:6" ht="30" x14ac:dyDescent="0.25">
      <c r="A33" s="6"/>
      <c r="B33" s="7"/>
      <c r="C33" s="8"/>
      <c r="D33" s="61" t="s">
        <v>32</v>
      </c>
      <c r="E33" s="22">
        <v>2</v>
      </c>
      <c r="F33" s="30" t="s">
        <v>175</v>
      </c>
    </row>
    <row r="34" spans="1:6" x14ac:dyDescent="0.25">
      <c r="A34" s="6"/>
      <c r="B34" s="7"/>
      <c r="C34" s="8"/>
      <c r="D34" s="61" t="s">
        <v>34</v>
      </c>
      <c r="E34" s="22">
        <v>2</v>
      </c>
      <c r="F34" s="11"/>
    </row>
    <row r="35" spans="1:6" x14ac:dyDescent="0.25">
      <c r="A35" s="6"/>
      <c r="B35" s="7"/>
      <c r="C35" s="8"/>
      <c r="D35" s="61" t="s">
        <v>35</v>
      </c>
      <c r="E35" s="22">
        <v>1</v>
      </c>
      <c r="F35" s="11"/>
    </row>
    <row r="36" spans="1:6" x14ac:dyDescent="0.25">
      <c r="A36" s="6"/>
      <c r="B36" s="7"/>
      <c r="C36" s="8"/>
      <c r="D36" s="61" t="s">
        <v>36</v>
      </c>
      <c r="E36" s="22">
        <v>3</v>
      </c>
      <c r="F36" s="11"/>
    </row>
    <row r="37" spans="1:6" x14ac:dyDescent="0.25">
      <c r="A37" s="6"/>
      <c r="B37" s="7"/>
      <c r="C37" s="8"/>
      <c r="D37" s="61" t="s">
        <v>38</v>
      </c>
      <c r="E37" s="22">
        <v>1</v>
      </c>
      <c r="F37" s="11"/>
    </row>
    <row r="38" spans="1:6" ht="30" x14ac:dyDescent="0.25">
      <c r="A38" s="6"/>
      <c r="B38" s="7"/>
      <c r="C38" s="8"/>
      <c r="D38" s="61" t="s">
        <v>39</v>
      </c>
      <c r="E38" s="22">
        <v>2</v>
      </c>
      <c r="F38" s="11"/>
    </row>
    <row r="39" spans="1:6" x14ac:dyDescent="0.25">
      <c r="A39" s="6"/>
      <c r="B39" s="7"/>
      <c r="C39" s="8"/>
      <c r="D39" s="61" t="s">
        <v>40</v>
      </c>
      <c r="E39" s="22">
        <v>1</v>
      </c>
      <c r="F39" s="11"/>
    </row>
    <row r="40" spans="1:6" x14ac:dyDescent="0.25">
      <c r="A40" s="12"/>
      <c r="B40" s="13"/>
      <c r="C40" s="14"/>
      <c r="D40" s="61" t="s">
        <v>41</v>
      </c>
      <c r="E40" s="22">
        <v>0</v>
      </c>
      <c r="F40" s="11"/>
    </row>
    <row r="41" spans="1:6" ht="18.75" x14ac:dyDescent="0.3">
      <c r="A41" s="42" t="s">
        <v>42</v>
      </c>
      <c r="B41" s="43"/>
      <c r="C41" s="44"/>
      <c r="D41" s="43"/>
      <c r="E41" s="45"/>
      <c r="F41" s="46"/>
    </row>
    <row r="42" spans="1:6" ht="18.75" x14ac:dyDescent="0.3">
      <c r="A42" s="53"/>
      <c r="B42" s="54" t="s">
        <v>43</v>
      </c>
      <c r="C42" s="55"/>
      <c r="D42" s="56"/>
      <c r="E42" s="57">
        <f>(SUM(E43:E49)/(COUNT(E43:E49)*3))*100</f>
        <v>66.666666666666657</v>
      </c>
      <c r="F42" s="58"/>
    </row>
    <row r="43" spans="1:6" x14ac:dyDescent="0.25">
      <c r="A43" s="6"/>
      <c r="B43" s="7"/>
      <c r="C43" s="7"/>
      <c r="D43" s="62" t="s">
        <v>44</v>
      </c>
      <c r="E43" s="27">
        <v>2</v>
      </c>
      <c r="F43" s="19"/>
    </row>
    <row r="44" spans="1:6" x14ac:dyDescent="0.25">
      <c r="A44" s="6"/>
      <c r="B44" s="7"/>
      <c r="C44" s="7"/>
      <c r="D44" s="61" t="s">
        <v>46</v>
      </c>
      <c r="E44" s="22">
        <v>2</v>
      </c>
      <c r="F44" s="11"/>
    </row>
    <row r="45" spans="1:6" ht="30" x14ac:dyDescent="0.25">
      <c r="A45" s="6"/>
      <c r="B45" s="7"/>
      <c r="C45" s="7"/>
      <c r="D45" s="61" t="s">
        <v>47</v>
      </c>
      <c r="E45" s="22">
        <v>1</v>
      </c>
      <c r="F45" s="11"/>
    </row>
    <row r="46" spans="1:6" ht="30" x14ac:dyDescent="0.25">
      <c r="A46" s="6"/>
      <c r="B46" s="7"/>
      <c r="C46" s="7"/>
      <c r="D46" s="61" t="s">
        <v>48</v>
      </c>
      <c r="E46" s="22">
        <v>3</v>
      </c>
      <c r="F46" s="11"/>
    </row>
    <row r="47" spans="1:6" ht="30" x14ac:dyDescent="0.25">
      <c r="A47" s="6"/>
      <c r="B47" s="7"/>
      <c r="C47" s="7"/>
      <c r="D47" s="61" t="s">
        <v>50</v>
      </c>
      <c r="E47" s="22">
        <v>1</v>
      </c>
      <c r="F47" s="11"/>
    </row>
    <row r="48" spans="1:6" x14ac:dyDescent="0.25">
      <c r="A48" s="6"/>
      <c r="B48" s="7"/>
      <c r="C48" s="7"/>
      <c r="D48" s="61" t="s">
        <v>74</v>
      </c>
      <c r="E48" s="22">
        <v>3</v>
      </c>
      <c r="F48" s="11"/>
    </row>
    <row r="49" spans="1:6" x14ac:dyDescent="0.25">
      <c r="A49" s="6"/>
      <c r="B49" s="7"/>
      <c r="C49" s="7"/>
      <c r="D49" s="63" t="s">
        <v>76</v>
      </c>
      <c r="E49" s="29">
        <v>2</v>
      </c>
      <c r="F49" s="30"/>
    </row>
    <row r="50" spans="1:6" ht="18.75" x14ac:dyDescent="0.3">
      <c r="A50" s="53"/>
      <c r="B50" s="54" t="s">
        <v>51</v>
      </c>
      <c r="C50" s="55"/>
      <c r="D50" s="56"/>
      <c r="E50" s="57">
        <f>(SUM(E51:E55)/(COUNT(E51:E55)*3))*100</f>
        <v>33.333333333333329</v>
      </c>
      <c r="F50" s="58"/>
    </row>
    <row r="51" spans="1:6" x14ac:dyDescent="0.25">
      <c r="A51" s="6"/>
      <c r="B51" s="7"/>
      <c r="C51" s="7"/>
      <c r="D51" s="62" t="s">
        <v>52</v>
      </c>
      <c r="E51" s="27">
        <v>1</v>
      </c>
      <c r="F51" s="19"/>
    </row>
    <row r="52" spans="1:6" ht="30" x14ac:dyDescent="0.25">
      <c r="A52" s="6"/>
      <c r="B52" s="7"/>
      <c r="C52" s="7"/>
      <c r="D52" s="61" t="s">
        <v>53</v>
      </c>
      <c r="E52" s="22">
        <v>0</v>
      </c>
      <c r="F52" s="11"/>
    </row>
    <row r="53" spans="1:6" ht="30" x14ac:dyDescent="0.25">
      <c r="A53" s="6"/>
      <c r="B53" s="7"/>
      <c r="C53" s="7"/>
      <c r="D53" s="61" t="s">
        <v>55</v>
      </c>
      <c r="E53" s="22"/>
      <c r="F53" s="11"/>
    </row>
    <row r="54" spans="1:6" x14ac:dyDescent="0.25">
      <c r="A54" s="6"/>
      <c r="B54" s="7"/>
      <c r="C54" s="7"/>
      <c r="D54" s="61" t="s">
        <v>56</v>
      </c>
      <c r="E54" s="22">
        <v>3</v>
      </c>
      <c r="F54" s="11"/>
    </row>
    <row r="55" spans="1:6" ht="30" x14ac:dyDescent="0.25">
      <c r="A55" s="6"/>
      <c r="B55" s="7"/>
      <c r="C55" s="7"/>
      <c r="D55" s="63" t="s">
        <v>58</v>
      </c>
      <c r="E55" s="29">
        <v>0</v>
      </c>
      <c r="F55" s="30"/>
    </row>
    <row r="56" spans="1:6" ht="18.75" x14ac:dyDescent="0.3">
      <c r="A56" s="53"/>
      <c r="B56" s="54" t="s">
        <v>60</v>
      </c>
      <c r="C56" s="55"/>
      <c r="D56" s="56"/>
      <c r="E56" s="57">
        <f>(SUM(E57:E61)/(COUNT(E57:E61)*3))*100</f>
        <v>33.333333333333329</v>
      </c>
      <c r="F56" s="58"/>
    </row>
    <row r="57" spans="1:6" x14ac:dyDescent="0.25">
      <c r="A57" s="6"/>
      <c r="B57" s="7"/>
      <c r="C57" s="7"/>
      <c r="D57" s="62" t="s">
        <v>61</v>
      </c>
      <c r="E57" s="27">
        <v>3</v>
      </c>
      <c r="F57" s="19"/>
    </row>
    <row r="58" spans="1:6" ht="30" x14ac:dyDescent="0.25">
      <c r="A58" s="6"/>
      <c r="B58" s="7"/>
      <c r="C58" s="7"/>
      <c r="D58" s="61" t="s">
        <v>63</v>
      </c>
      <c r="E58" s="22">
        <v>0</v>
      </c>
      <c r="F58" s="11"/>
    </row>
    <row r="59" spans="1:6" ht="30" x14ac:dyDescent="0.25">
      <c r="A59" s="6"/>
      <c r="B59" s="7"/>
      <c r="C59" s="7"/>
      <c r="D59" s="61" t="s">
        <v>64</v>
      </c>
      <c r="E59" s="22">
        <v>0</v>
      </c>
      <c r="F59" s="11"/>
    </row>
    <row r="60" spans="1:6" x14ac:dyDescent="0.25">
      <c r="A60" s="6"/>
      <c r="B60" s="7"/>
      <c r="C60" s="7"/>
      <c r="D60" s="61" t="s">
        <v>65</v>
      </c>
      <c r="E60" s="22">
        <v>2</v>
      </c>
      <c r="F60" s="11"/>
    </row>
    <row r="61" spans="1:6" ht="30" x14ac:dyDescent="0.25">
      <c r="A61" s="6"/>
      <c r="B61" s="7"/>
      <c r="C61" s="7"/>
      <c r="D61" s="63" t="s">
        <v>66</v>
      </c>
      <c r="E61" s="29">
        <v>0</v>
      </c>
      <c r="F61" s="30"/>
    </row>
    <row r="62" spans="1:6" ht="18.75" x14ac:dyDescent="0.3">
      <c r="A62" s="53"/>
      <c r="B62" s="54" t="s">
        <v>68</v>
      </c>
      <c r="C62" s="55"/>
      <c r="D62" s="56"/>
      <c r="E62" s="57">
        <f>(SUM(E63:E64)/3)*100</f>
        <v>100</v>
      </c>
      <c r="F62" s="58"/>
    </row>
    <row r="63" spans="1:6" x14ac:dyDescent="0.25">
      <c r="A63" s="6"/>
      <c r="B63" s="7"/>
      <c r="C63" s="7"/>
      <c r="D63" s="31" t="s">
        <v>126</v>
      </c>
      <c r="E63" s="21">
        <v>3</v>
      </c>
      <c r="F63" s="15"/>
    </row>
    <row r="64" spans="1:6" ht="30" x14ac:dyDescent="0.25">
      <c r="A64" s="6"/>
      <c r="B64" s="7"/>
      <c r="C64" s="7"/>
      <c r="D64" s="63" t="s">
        <v>131</v>
      </c>
      <c r="E64" s="29"/>
      <c r="F64" s="30"/>
    </row>
    <row r="65" spans="1:6" ht="18.75" x14ac:dyDescent="0.3">
      <c r="A65" s="53"/>
      <c r="B65" s="54" t="s">
        <v>70</v>
      </c>
      <c r="C65" s="55"/>
      <c r="D65" s="56"/>
      <c r="E65" s="57">
        <f>(SUM(E66:E70)/(COUNT(E66:E70)*3))*100</f>
        <v>66.666666666666657</v>
      </c>
      <c r="F65" s="58"/>
    </row>
    <row r="66" spans="1:6" x14ac:dyDescent="0.25">
      <c r="A66" s="6"/>
      <c r="B66" s="7"/>
      <c r="C66" s="7"/>
      <c r="D66" s="62" t="s">
        <v>71</v>
      </c>
      <c r="E66" s="27">
        <v>1</v>
      </c>
      <c r="F66" s="19"/>
    </row>
    <row r="67" spans="1:6" ht="45" x14ac:dyDescent="0.25">
      <c r="A67" s="6"/>
      <c r="B67" s="7"/>
      <c r="C67" s="7"/>
      <c r="D67" s="61" t="s">
        <v>128</v>
      </c>
      <c r="E67" s="22">
        <v>3</v>
      </c>
      <c r="F67" s="11" t="s">
        <v>176</v>
      </c>
    </row>
    <row r="68" spans="1:6" ht="30" x14ac:dyDescent="0.25">
      <c r="A68" s="6"/>
      <c r="B68" s="7"/>
      <c r="C68" s="7"/>
      <c r="D68" s="61" t="s">
        <v>72</v>
      </c>
      <c r="E68" s="22">
        <v>3</v>
      </c>
      <c r="F68" s="11"/>
    </row>
    <row r="69" spans="1:6" ht="30" customHeight="1" x14ac:dyDescent="0.25">
      <c r="A69" s="6"/>
      <c r="B69" s="7"/>
      <c r="C69" s="7"/>
      <c r="D69" s="61" t="s">
        <v>75</v>
      </c>
      <c r="E69" s="22">
        <v>1</v>
      </c>
      <c r="F69" s="11"/>
    </row>
    <row r="70" spans="1:6" ht="30" x14ac:dyDescent="0.25">
      <c r="A70" s="12"/>
      <c r="B70" s="13"/>
      <c r="C70" s="13"/>
      <c r="D70" s="61" t="s">
        <v>127</v>
      </c>
      <c r="E70" s="22"/>
      <c r="F70" s="11"/>
    </row>
    <row r="71" spans="1:6" ht="18.75" x14ac:dyDescent="0.3">
      <c r="A71" s="42" t="s">
        <v>78</v>
      </c>
      <c r="B71" s="43"/>
      <c r="C71" s="44"/>
      <c r="D71" s="43"/>
      <c r="E71" s="45"/>
      <c r="F71" s="46"/>
    </row>
    <row r="72" spans="1:6" ht="18.75" x14ac:dyDescent="0.3">
      <c r="A72" s="53"/>
      <c r="B72" s="54" t="s">
        <v>79</v>
      </c>
      <c r="C72" s="55"/>
      <c r="D72" s="56"/>
      <c r="E72" s="57">
        <f>(SUM(E73:E74)/(COUNT(E73:E74)*3))*100</f>
        <v>0</v>
      </c>
      <c r="F72" s="58"/>
    </row>
    <row r="73" spans="1:6" x14ac:dyDescent="0.25">
      <c r="A73" s="6"/>
      <c r="B73" s="7"/>
      <c r="C73" s="14" t="s">
        <v>80</v>
      </c>
      <c r="D73" s="13"/>
      <c r="E73" s="52">
        <v>0</v>
      </c>
      <c r="F73" s="19"/>
    </row>
    <row r="74" spans="1:6" ht="30" customHeight="1" x14ac:dyDescent="0.25">
      <c r="A74" s="6"/>
      <c r="B74" s="7"/>
      <c r="C74" s="85" t="s">
        <v>137</v>
      </c>
      <c r="D74" s="85"/>
      <c r="E74" s="29"/>
      <c r="F74" s="30"/>
    </row>
    <row r="75" spans="1:6" ht="18.75" x14ac:dyDescent="0.3">
      <c r="A75" s="53"/>
      <c r="B75" s="54" t="s">
        <v>82</v>
      </c>
      <c r="C75" s="55"/>
      <c r="D75" s="56"/>
      <c r="E75" s="57">
        <f>(SUM(E76:E81)/(COUNT(E76:E81)*3))*100</f>
        <v>44.444444444444443</v>
      </c>
      <c r="F75" s="58"/>
    </row>
    <row r="76" spans="1:6" x14ac:dyDescent="0.25">
      <c r="A76" s="6"/>
      <c r="B76" s="7"/>
      <c r="C76" s="14" t="s">
        <v>116</v>
      </c>
      <c r="D76" s="13"/>
      <c r="E76" s="52">
        <v>0</v>
      </c>
      <c r="F76" s="19"/>
    </row>
    <row r="77" spans="1:6" x14ac:dyDescent="0.25">
      <c r="A77" s="6"/>
      <c r="B77" s="7"/>
      <c r="C77" s="16" t="s">
        <v>84</v>
      </c>
      <c r="D77" s="17"/>
      <c r="E77" s="26">
        <v>3</v>
      </c>
      <c r="F77" s="11"/>
    </row>
    <row r="78" spans="1:6" x14ac:dyDescent="0.25">
      <c r="A78" s="6"/>
      <c r="B78" s="7"/>
      <c r="C78" s="16" t="s">
        <v>85</v>
      </c>
      <c r="D78" s="17"/>
      <c r="E78" s="26">
        <v>3</v>
      </c>
      <c r="F78" s="11" t="s">
        <v>174</v>
      </c>
    </row>
    <row r="79" spans="1:6" x14ac:dyDescent="0.25">
      <c r="A79" s="6"/>
      <c r="B79" s="7"/>
      <c r="C79" s="16" t="s">
        <v>117</v>
      </c>
      <c r="D79" s="17"/>
      <c r="E79" s="26">
        <v>0</v>
      </c>
      <c r="F79" s="11"/>
    </row>
    <row r="80" spans="1:6" ht="30" customHeight="1" x14ac:dyDescent="0.25">
      <c r="A80" s="6"/>
      <c r="B80" s="7"/>
      <c r="C80" s="75" t="s">
        <v>86</v>
      </c>
      <c r="D80" s="75"/>
      <c r="E80" s="22">
        <v>0</v>
      </c>
      <c r="F80" s="11" t="s">
        <v>178</v>
      </c>
    </row>
    <row r="81" spans="1:6" x14ac:dyDescent="0.25">
      <c r="A81" s="6"/>
      <c r="B81" s="7"/>
      <c r="C81" s="50" t="s">
        <v>88</v>
      </c>
      <c r="D81" s="48"/>
      <c r="E81" s="51">
        <v>2</v>
      </c>
      <c r="F81" s="30" t="s">
        <v>177</v>
      </c>
    </row>
    <row r="82" spans="1:6" ht="18.75" x14ac:dyDescent="0.3">
      <c r="A82" s="53"/>
      <c r="B82" s="54" t="s">
        <v>90</v>
      </c>
      <c r="C82" s="55"/>
      <c r="D82" s="56"/>
      <c r="E82" s="57">
        <f>(SUM(E83:E90)/(COUNT(E83:E90)*3))*100</f>
        <v>70.833333333333343</v>
      </c>
      <c r="F82" s="58"/>
    </row>
    <row r="83" spans="1:6" ht="45" x14ac:dyDescent="0.25">
      <c r="A83" s="6"/>
      <c r="B83" s="7"/>
      <c r="C83" s="14" t="s">
        <v>91</v>
      </c>
      <c r="D83" s="13"/>
      <c r="E83" s="52">
        <v>2</v>
      </c>
      <c r="F83" s="19" t="s">
        <v>184</v>
      </c>
    </row>
    <row r="84" spans="1:6" x14ac:dyDescent="0.25">
      <c r="A84" s="6"/>
      <c r="B84" s="7"/>
      <c r="C84" s="16" t="s">
        <v>93</v>
      </c>
      <c r="D84" s="17"/>
      <c r="E84" s="26">
        <v>1</v>
      </c>
      <c r="F84" s="11"/>
    </row>
    <row r="85" spans="1:6" x14ac:dyDescent="0.25">
      <c r="A85" s="6"/>
      <c r="B85" s="7"/>
      <c r="C85" s="16" t="s">
        <v>95</v>
      </c>
      <c r="D85" s="17"/>
      <c r="E85" s="26">
        <v>1</v>
      </c>
      <c r="F85" s="11"/>
    </row>
    <row r="86" spans="1:6" ht="30" x14ac:dyDescent="0.25">
      <c r="A86" s="6"/>
      <c r="B86" s="7"/>
      <c r="C86" s="16" t="s">
        <v>96</v>
      </c>
      <c r="D86" s="17"/>
      <c r="E86" s="26">
        <v>3</v>
      </c>
      <c r="F86" s="11" t="s">
        <v>179</v>
      </c>
    </row>
    <row r="87" spans="1:6" ht="30" x14ac:dyDescent="0.25">
      <c r="A87" s="6"/>
      <c r="B87" s="7"/>
      <c r="C87" s="16" t="s">
        <v>98</v>
      </c>
      <c r="D87" s="17"/>
      <c r="E87" s="26">
        <v>3</v>
      </c>
      <c r="F87" s="11" t="s">
        <v>179</v>
      </c>
    </row>
    <row r="88" spans="1:6" ht="75" x14ac:dyDescent="0.25">
      <c r="A88" s="6"/>
      <c r="B88" s="7"/>
      <c r="C88" s="16" t="s">
        <v>99</v>
      </c>
      <c r="D88" s="17"/>
      <c r="E88" s="26">
        <v>2</v>
      </c>
      <c r="F88" s="11" t="s">
        <v>183</v>
      </c>
    </row>
    <row r="89" spans="1:6" ht="30" customHeight="1" x14ac:dyDescent="0.25">
      <c r="A89" s="6"/>
      <c r="B89" s="7"/>
      <c r="C89" s="75" t="s">
        <v>100</v>
      </c>
      <c r="D89" s="75"/>
      <c r="E89" s="22">
        <v>3</v>
      </c>
      <c r="F89" s="11" t="s">
        <v>185</v>
      </c>
    </row>
    <row r="90" spans="1:6" ht="30" customHeight="1" x14ac:dyDescent="0.25">
      <c r="A90" s="6"/>
      <c r="B90" s="7"/>
      <c r="C90" s="85" t="s">
        <v>129</v>
      </c>
      <c r="D90" s="85"/>
      <c r="E90" s="29">
        <v>2</v>
      </c>
      <c r="F90" s="30"/>
    </row>
    <row r="91" spans="1:6" ht="18.75" x14ac:dyDescent="0.3">
      <c r="A91" s="53"/>
      <c r="B91" s="54" t="s">
        <v>102</v>
      </c>
      <c r="C91" s="55"/>
      <c r="D91" s="56"/>
      <c r="E91" s="57">
        <f>(SUM(E92:E101)/(COUNT(E92:E101)*3))*100</f>
        <v>0</v>
      </c>
      <c r="F91" s="58"/>
    </row>
    <row r="92" spans="1:6" x14ac:dyDescent="0.25">
      <c r="A92" s="6"/>
      <c r="B92" s="7"/>
      <c r="C92" s="14" t="s">
        <v>103</v>
      </c>
      <c r="D92" s="13"/>
      <c r="E92" s="52">
        <v>0</v>
      </c>
      <c r="F92" s="19"/>
    </row>
    <row r="93" spans="1:6" x14ac:dyDescent="0.25">
      <c r="A93" s="6"/>
      <c r="B93" s="7"/>
      <c r="C93" s="16" t="s">
        <v>104</v>
      </c>
      <c r="D93" s="17"/>
      <c r="E93" s="26"/>
      <c r="F93" s="11"/>
    </row>
    <row r="94" spans="1:6" x14ac:dyDescent="0.25">
      <c r="A94" s="6"/>
      <c r="B94" s="7"/>
      <c r="C94" s="16"/>
      <c r="D94" s="17" t="s">
        <v>105</v>
      </c>
      <c r="E94" s="26">
        <v>0</v>
      </c>
      <c r="F94" s="11"/>
    </row>
    <row r="95" spans="1:6" x14ac:dyDescent="0.25">
      <c r="A95" s="6"/>
      <c r="B95" s="7"/>
      <c r="C95" s="16"/>
      <c r="D95" s="17" t="s">
        <v>106</v>
      </c>
      <c r="E95" s="26">
        <v>0</v>
      </c>
      <c r="F95" s="11"/>
    </row>
    <row r="96" spans="1:6" x14ac:dyDescent="0.25">
      <c r="A96" s="6"/>
      <c r="B96" s="7"/>
      <c r="C96" s="16"/>
      <c r="D96" s="17" t="s">
        <v>107</v>
      </c>
      <c r="E96" s="26">
        <v>0</v>
      </c>
      <c r="F96" s="11"/>
    </row>
    <row r="97" spans="1:6" x14ac:dyDescent="0.25">
      <c r="A97" s="6"/>
      <c r="B97" s="7"/>
      <c r="C97" s="16"/>
      <c r="D97" s="17" t="s">
        <v>108</v>
      </c>
      <c r="E97" s="26">
        <v>0</v>
      </c>
      <c r="F97" s="11"/>
    </row>
    <row r="98" spans="1:6" x14ac:dyDescent="0.25">
      <c r="A98" s="6"/>
      <c r="B98" s="7"/>
      <c r="C98" s="16" t="s">
        <v>109</v>
      </c>
      <c r="D98" s="17"/>
      <c r="E98" s="26">
        <v>0</v>
      </c>
      <c r="F98" s="11"/>
    </row>
    <row r="99" spans="1:6" ht="30" customHeight="1" x14ac:dyDescent="0.25">
      <c r="A99" s="6"/>
      <c r="B99" s="7"/>
      <c r="C99" s="75" t="s">
        <v>110</v>
      </c>
      <c r="D99" s="75"/>
      <c r="E99" s="22">
        <v>0</v>
      </c>
      <c r="F99" s="11"/>
    </row>
    <row r="100" spans="1:6" ht="30" customHeight="1" x14ac:dyDescent="0.25">
      <c r="A100" s="6"/>
      <c r="B100" s="7"/>
      <c r="C100" s="75" t="s">
        <v>111</v>
      </c>
      <c r="D100" s="75"/>
      <c r="E100" s="22">
        <v>0</v>
      </c>
      <c r="F100" s="11"/>
    </row>
    <row r="101" spans="1:6" ht="30" customHeight="1" x14ac:dyDescent="0.25">
      <c r="A101" s="12"/>
      <c r="B101" s="13"/>
      <c r="C101" s="75" t="s">
        <v>112</v>
      </c>
      <c r="D101" s="75"/>
      <c r="E101" s="22">
        <v>0</v>
      </c>
      <c r="F101" s="11"/>
    </row>
    <row r="102" spans="1:6" ht="18.75" x14ac:dyDescent="0.3">
      <c r="A102" s="2" t="s">
        <v>113</v>
      </c>
      <c r="B102" s="3"/>
      <c r="C102" s="4"/>
      <c r="D102" s="3"/>
      <c r="E102" s="25">
        <f>(E103/3)*100</f>
        <v>33.333333333333329</v>
      </c>
      <c r="F102" s="5"/>
    </row>
    <row r="103" spans="1:6" ht="30" customHeight="1" x14ac:dyDescent="0.25">
      <c r="A103" s="12"/>
      <c r="B103" s="76" t="s">
        <v>114</v>
      </c>
      <c r="C103" s="76"/>
      <c r="D103" s="76"/>
      <c r="E103" s="27">
        <v>1</v>
      </c>
      <c r="F103" s="19" t="s">
        <v>180</v>
      </c>
    </row>
    <row r="104" spans="1:6" ht="18.75" x14ac:dyDescent="0.3">
      <c r="A104" s="2" t="s">
        <v>125</v>
      </c>
      <c r="B104" s="2"/>
      <c r="C104" s="2"/>
      <c r="D104" s="2"/>
      <c r="E104" s="41">
        <f>AVERAGE(E102,E91,E82,E75,E72,E65,E62,E56,E50,E42,E28,E17,E9)</f>
        <v>45.503108003108004</v>
      </c>
      <c r="F104" s="49"/>
    </row>
  </sheetData>
  <mergeCells count="17">
    <mergeCell ref="C101:D101"/>
    <mergeCell ref="B103:D103"/>
    <mergeCell ref="C74:D74"/>
    <mergeCell ref="C80:D80"/>
    <mergeCell ref="C89:D89"/>
    <mergeCell ref="C90:D90"/>
    <mergeCell ref="C99:D99"/>
    <mergeCell ref="C100:D100"/>
    <mergeCell ref="A6:C6"/>
    <mergeCell ref="D6:F6"/>
    <mergeCell ref="A5:C5"/>
    <mergeCell ref="D5:F5"/>
    <mergeCell ref="A1:F1"/>
    <mergeCell ref="A3:C3"/>
    <mergeCell ref="D3:F3"/>
    <mergeCell ref="A4:C4"/>
    <mergeCell ref="D4:F4"/>
  </mergeCells>
  <conditionalFormatting sqref="E104 E102 E91 E82 E75 E72 E65 E62 E56 E50 E42 E28 E17 E9">
    <cfRule type="cellIs" dxfId="11" priority="1" operator="between">
      <formula>34</formula>
      <formula>66</formula>
    </cfRule>
    <cfRule type="cellIs" dxfId="10" priority="2" operator="lessThanOrEqual">
      <formula>34</formula>
    </cfRule>
    <cfRule type="cellIs" dxfId="9" priority="3" operator="greaterThanOrEqual">
      <formula>66</formula>
    </cfRule>
  </conditionalFormatting>
  <hyperlinks>
    <hyperlink ref="D4" r:id="rId1"/>
  </hyperlinks>
  <pageMargins left="0.7" right="0.7" top="0.75" bottom="0.75" header="0.3" footer="0.3"/>
  <pageSetup scale="44" orientation="portrait" r:id="rId2"/>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zoomScale="80" zoomScaleNormal="80" zoomScaleSheetLayoutView="40" workbookViewId="0">
      <pane ySplit="7" topLeftCell="A8" activePane="bottomLeft" state="frozen"/>
      <selection pane="bottomLeft" sqref="A1:XFD1"/>
    </sheetView>
  </sheetViews>
  <sheetFormatPr defaultRowHeight="15" x14ac:dyDescent="0.25"/>
  <cols>
    <col min="1" max="3" width="8.28515625" customWidth="1"/>
    <col min="4" max="4" width="66.42578125" customWidth="1"/>
    <col min="5" max="5" width="48.5703125" style="23" customWidth="1"/>
    <col min="6" max="6" width="54.28515625" customWidth="1"/>
  </cols>
  <sheetData>
    <row r="1" spans="1:6" s="37" customFormat="1" ht="90" customHeight="1" x14ac:dyDescent="0.25">
      <c r="A1" s="72" t="s">
        <v>219</v>
      </c>
      <c r="B1" s="73"/>
      <c r="C1" s="73"/>
      <c r="D1" s="73"/>
      <c r="E1" s="73"/>
      <c r="F1" s="74"/>
    </row>
    <row r="2" spans="1:6" s="37" customFormat="1" ht="10.5" customHeight="1" x14ac:dyDescent="0.25">
      <c r="A2" s="38"/>
      <c r="B2" s="39"/>
      <c r="C2" s="39"/>
      <c r="D2" s="39"/>
      <c r="E2" s="39"/>
      <c r="F2" s="40"/>
    </row>
    <row r="3" spans="1:6" s="37" customFormat="1" x14ac:dyDescent="0.25">
      <c r="A3" s="77" t="s">
        <v>118</v>
      </c>
      <c r="B3" s="78"/>
      <c r="C3" s="78"/>
      <c r="D3" s="83" t="s">
        <v>186</v>
      </c>
      <c r="E3" s="83"/>
      <c r="F3" s="84"/>
    </row>
    <row r="4" spans="1:6" s="37" customFormat="1" x14ac:dyDescent="0.25">
      <c r="A4" s="77" t="s">
        <v>119</v>
      </c>
      <c r="B4" s="78"/>
      <c r="C4" s="78"/>
      <c r="D4" s="89" t="s">
        <v>187</v>
      </c>
      <c r="E4" s="89"/>
      <c r="F4" s="91"/>
    </row>
    <row r="5" spans="1:6" s="37" customFormat="1" x14ac:dyDescent="0.25">
      <c r="A5" s="77" t="s">
        <v>206</v>
      </c>
      <c r="B5" s="78"/>
      <c r="C5" s="78"/>
      <c r="D5" s="86" t="s">
        <v>212</v>
      </c>
      <c r="E5" s="86"/>
      <c r="F5" s="90"/>
    </row>
    <row r="6" spans="1:6" s="37" customFormat="1" ht="81" customHeight="1" x14ac:dyDescent="0.25">
      <c r="A6" s="77" t="s">
        <v>120</v>
      </c>
      <c r="B6" s="78"/>
      <c r="C6" s="78"/>
      <c r="D6" s="79" t="s">
        <v>205</v>
      </c>
      <c r="E6" s="79"/>
      <c r="F6" s="80"/>
    </row>
    <row r="7" spans="1:6" ht="15" customHeight="1" x14ac:dyDescent="0.25">
      <c r="A7" s="6"/>
      <c r="B7" s="7"/>
      <c r="C7" s="8"/>
      <c r="D7" s="7"/>
      <c r="E7" s="59" t="s">
        <v>124</v>
      </c>
      <c r="F7" s="60" t="s">
        <v>0</v>
      </c>
    </row>
    <row r="8" spans="1:6" s="7" customFormat="1" ht="18.75" x14ac:dyDescent="0.3">
      <c r="A8" s="32" t="s">
        <v>1</v>
      </c>
      <c r="B8" s="33"/>
      <c r="C8" s="34"/>
      <c r="D8" s="33"/>
      <c r="E8" s="35"/>
      <c r="F8" s="36"/>
    </row>
    <row r="9" spans="1:6" ht="18.75" x14ac:dyDescent="0.3">
      <c r="A9" s="53"/>
      <c r="B9" s="54" t="s">
        <v>2</v>
      </c>
      <c r="C9" s="55"/>
      <c r="D9" s="56"/>
      <c r="E9" s="57">
        <f>(SUM(E11:E16)/(COUNT(E11:E16)*3))*100</f>
        <v>27.777777777777779</v>
      </c>
      <c r="F9" s="58"/>
    </row>
    <row r="10" spans="1:6" x14ac:dyDescent="0.25">
      <c r="A10" s="6"/>
      <c r="B10" s="7"/>
      <c r="C10" s="8" t="s">
        <v>3</v>
      </c>
      <c r="D10" s="7"/>
      <c r="E10" s="24"/>
      <c r="F10" s="9"/>
    </row>
    <row r="11" spans="1:6" ht="30" x14ac:dyDescent="0.25">
      <c r="A11" s="6"/>
      <c r="B11" s="7"/>
      <c r="C11" s="8"/>
      <c r="D11" s="65" t="s">
        <v>4</v>
      </c>
      <c r="E11" s="22">
        <v>2</v>
      </c>
      <c r="F11" s="11" t="s">
        <v>202</v>
      </c>
    </row>
    <row r="12" spans="1:6" x14ac:dyDescent="0.25">
      <c r="A12" s="6"/>
      <c r="B12" s="7"/>
      <c r="C12" s="8"/>
      <c r="D12" s="65" t="s">
        <v>6</v>
      </c>
      <c r="E12" s="22">
        <v>1</v>
      </c>
      <c r="F12" s="11" t="s">
        <v>203</v>
      </c>
    </row>
    <row r="13" spans="1:6" ht="30" x14ac:dyDescent="0.25">
      <c r="A13" s="6"/>
      <c r="B13" s="7"/>
      <c r="C13" s="8"/>
      <c r="D13" s="65" t="s">
        <v>7</v>
      </c>
      <c r="E13" s="22">
        <v>0</v>
      </c>
      <c r="F13" s="11"/>
    </row>
    <row r="14" spans="1:6" ht="30" x14ac:dyDescent="0.25">
      <c r="A14" s="6"/>
      <c r="B14" s="7"/>
      <c r="C14" s="8"/>
      <c r="D14" s="65" t="s">
        <v>9</v>
      </c>
      <c r="E14" s="22">
        <v>0</v>
      </c>
      <c r="F14" s="11"/>
    </row>
    <row r="15" spans="1:6" x14ac:dyDescent="0.25">
      <c r="A15" s="6"/>
      <c r="B15" s="7"/>
      <c r="C15" s="8"/>
      <c r="D15" s="65" t="s">
        <v>10</v>
      </c>
      <c r="E15" s="22">
        <v>2</v>
      </c>
      <c r="F15" s="11" t="s">
        <v>204</v>
      </c>
    </row>
    <row r="16" spans="1:6" x14ac:dyDescent="0.25">
      <c r="A16" s="6"/>
      <c r="B16" s="7"/>
      <c r="C16" s="8"/>
      <c r="D16" s="67" t="s">
        <v>12</v>
      </c>
      <c r="E16" s="29">
        <v>0</v>
      </c>
      <c r="F16" s="30"/>
    </row>
    <row r="17" spans="1:7" ht="18.75" x14ac:dyDescent="0.3">
      <c r="A17" s="53"/>
      <c r="B17" s="54" t="s">
        <v>14</v>
      </c>
      <c r="C17" s="55"/>
      <c r="D17" s="56"/>
      <c r="E17" s="57">
        <f>(SUM(E19:E27)/(COUNT(E19:E27)*3))*100</f>
        <v>18.518518518518519</v>
      </c>
      <c r="F17" s="58"/>
    </row>
    <row r="18" spans="1:7" x14ac:dyDescent="0.25">
      <c r="A18" s="6"/>
      <c r="B18" s="7"/>
      <c r="C18" s="8" t="s">
        <v>3</v>
      </c>
      <c r="D18" s="7"/>
      <c r="E18" s="24"/>
      <c r="F18" s="9"/>
      <c r="G18" s="1"/>
    </row>
    <row r="19" spans="1:7" x14ac:dyDescent="0.25">
      <c r="A19" s="6"/>
      <c r="B19" s="7"/>
      <c r="C19" s="8"/>
      <c r="D19" s="65" t="s">
        <v>15</v>
      </c>
      <c r="E19" s="22">
        <v>0</v>
      </c>
      <c r="F19" s="11"/>
      <c r="G19" s="1"/>
    </row>
    <row r="20" spans="1:7" ht="30" x14ac:dyDescent="0.25">
      <c r="A20" s="6"/>
      <c r="B20" s="7"/>
      <c r="C20" s="8"/>
      <c r="D20" s="65" t="s">
        <v>17</v>
      </c>
      <c r="E20" s="22">
        <v>1</v>
      </c>
      <c r="F20" s="11" t="s">
        <v>204</v>
      </c>
      <c r="G20" s="1"/>
    </row>
    <row r="21" spans="1:7" ht="30" x14ac:dyDescent="0.25">
      <c r="A21" s="6"/>
      <c r="B21" s="7"/>
      <c r="C21" s="8"/>
      <c r="D21" s="65" t="s">
        <v>19</v>
      </c>
      <c r="E21" s="22">
        <v>2</v>
      </c>
      <c r="F21" s="11"/>
      <c r="G21" s="1"/>
    </row>
    <row r="22" spans="1:7" x14ac:dyDescent="0.25">
      <c r="A22" s="6"/>
      <c r="B22" s="7"/>
      <c r="C22" s="8"/>
      <c r="D22" s="65" t="s">
        <v>21</v>
      </c>
      <c r="E22" s="22">
        <v>2</v>
      </c>
      <c r="F22" s="11"/>
    </row>
    <row r="23" spans="1:7" ht="30" x14ac:dyDescent="0.25">
      <c r="A23" s="6"/>
      <c r="B23" s="7"/>
      <c r="C23" s="8"/>
      <c r="D23" s="65" t="s">
        <v>22</v>
      </c>
      <c r="E23" s="22">
        <v>0</v>
      </c>
      <c r="F23" s="11"/>
    </row>
    <row r="24" spans="1:7" ht="30" x14ac:dyDescent="0.25">
      <c r="A24" s="6"/>
      <c r="B24" s="7"/>
      <c r="C24" s="8"/>
      <c r="D24" s="65" t="s">
        <v>23</v>
      </c>
      <c r="E24" s="22">
        <v>0</v>
      </c>
      <c r="F24" s="11"/>
    </row>
    <row r="25" spans="1:7" ht="30" x14ac:dyDescent="0.25">
      <c r="A25" s="6"/>
      <c r="B25" s="7"/>
      <c r="C25" s="8"/>
      <c r="D25" s="65" t="s">
        <v>25</v>
      </c>
      <c r="E25" s="22">
        <v>0</v>
      </c>
      <c r="F25" s="11"/>
    </row>
    <row r="26" spans="1:7" ht="30" x14ac:dyDescent="0.25">
      <c r="A26" s="6"/>
      <c r="B26" s="7"/>
      <c r="C26" s="8"/>
      <c r="D26" s="65" t="s">
        <v>26</v>
      </c>
      <c r="E26" s="22">
        <v>0</v>
      </c>
      <c r="F26" s="11"/>
    </row>
    <row r="27" spans="1:7" x14ac:dyDescent="0.25">
      <c r="A27" s="6"/>
      <c r="B27" s="7"/>
      <c r="C27" s="8"/>
      <c r="D27" s="67" t="s">
        <v>27</v>
      </c>
      <c r="E27" s="29">
        <v>0</v>
      </c>
      <c r="F27" s="30"/>
    </row>
    <row r="28" spans="1:7" ht="18.75" x14ac:dyDescent="0.3">
      <c r="A28" s="53"/>
      <c r="B28" s="54" t="s">
        <v>28</v>
      </c>
      <c r="C28" s="55"/>
      <c r="D28" s="56"/>
      <c r="E28" s="57">
        <f>(SUM(E30:E40)/(COUNT(E30:E40)*3))*100</f>
        <v>15.151515151515152</v>
      </c>
      <c r="F28" s="58"/>
    </row>
    <row r="29" spans="1:7" x14ac:dyDescent="0.25">
      <c r="A29" s="6"/>
      <c r="B29" s="7"/>
      <c r="C29" s="8" t="s">
        <v>3</v>
      </c>
      <c r="D29" s="7"/>
      <c r="E29" s="24"/>
      <c r="F29" s="9"/>
    </row>
    <row r="30" spans="1:7" ht="30" x14ac:dyDescent="0.25">
      <c r="A30" s="6"/>
      <c r="B30" s="7"/>
      <c r="C30" s="8"/>
      <c r="D30" s="65" t="s">
        <v>29</v>
      </c>
      <c r="E30" s="22">
        <v>1</v>
      </c>
      <c r="F30" s="11"/>
    </row>
    <row r="31" spans="1:7" x14ac:dyDescent="0.25">
      <c r="A31" s="6"/>
      <c r="B31" s="7"/>
      <c r="C31" s="8"/>
      <c r="D31" s="65" t="s">
        <v>30</v>
      </c>
      <c r="E31" s="22">
        <v>0</v>
      </c>
      <c r="F31" s="11"/>
    </row>
    <row r="32" spans="1:7" ht="30" x14ac:dyDescent="0.25">
      <c r="A32" s="6"/>
      <c r="B32" s="7"/>
      <c r="C32" s="8"/>
      <c r="D32" s="65" t="s">
        <v>130</v>
      </c>
      <c r="E32" s="22">
        <v>1</v>
      </c>
      <c r="F32" s="11" t="s">
        <v>204</v>
      </c>
    </row>
    <row r="33" spans="1:6" ht="30" x14ac:dyDescent="0.25">
      <c r="A33" s="6"/>
      <c r="B33" s="7"/>
      <c r="C33" s="8"/>
      <c r="D33" s="65" t="s">
        <v>32</v>
      </c>
      <c r="E33" s="22">
        <v>0</v>
      </c>
      <c r="F33" s="11"/>
    </row>
    <row r="34" spans="1:6" x14ac:dyDescent="0.25">
      <c r="A34" s="6"/>
      <c r="B34" s="7"/>
      <c r="C34" s="8"/>
      <c r="D34" s="65" t="s">
        <v>34</v>
      </c>
      <c r="E34" s="22">
        <v>1</v>
      </c>
      <c r="F34" s="11"/>
    </row>
    <row r="35" spans="1:6" x14ac:dyDescent="0.25">
      <c r="A35" s="6"/>
      <c r="B35" s="7"/>
      <c r="C35" s="8"/>
      <c r="D35" s="65" t="s">
        <v>35</v>
      </c>
      <c r="E35" s="22">
        <v>2</v>
      </c>
      <c r="F35" s="11"/>
    </row>
    <row r="36" spans="1:6" x14ac:dyDescent="0.25">
      <c r="A36" s="6"/>
      <c r="B36" s="7"/>
      <c r="C36" s="8"/>
      <c r="D36" s="65" t="s">
        <v>36</v>
      </c>
      <c r="E36" s="22">
        <v>0</v>
      </c>
      <c r="F36" s="11"/>
    </row>
    <row r="37" spans="1:6" x14ac:dyDescent="0.25">
      <c r="A37" s="6"/>
      <c r="B37" s="7"/>
      <c r="C37" s="8"/>
      <c r="D37" s="65" t="s">
        <v>38</v>
      </c>
      <c r="E37" s="22">
        <v>0</v>
      </c>
      <c r="F37" s="11"/>
    </row>
    <row r="38" spans="1:6" ht="30" x14ac:dyDescent="0.25">
      <c r="A38" s="6"/>
      <c r="B38" s="7"/>
      <c r="C38" s="8"/>
      <c r="D38" s="65" t="s">
        <v>39</v>
      </c>
      <c r="E38" s="22">
        <v>0</v>
      </c>
      <c r="F38" s="11"/>
    </row>
    <row r="39" spans="1:6" x14ac:dyDescent="0.25">
      <c r="A39" s="6"/>
      <c r="B39" s="7"/>
      <c r="C39" s="8"/>
      <c r="D39" s="65" t="s">
        <v>40</v>
      </c>
      <c r="E39" s="22">
        <v>0</v>
      </c>
      <c r="F39" s="11"/>
    </row>
    <row r="40" spans="1:6" x14ac:dyDescent="0.25">
      <c r="A40" s="12"/>
      <c r="B40" s="13"/>
      <c r="C40" s="14"/>
      <c r="D40" s="65" t="s">
        <v>41</v>
      </c>
      <c r="E40" s="22">
        <v>0</v>
      </c>
      <c r="F40" s="11"/>
    </row>
    <row r="41" spans="1:6" ht="18.75" x14ac:dyDescent="0.3">
      <c r="A41" s="42" t="s">
        <v>42</v>
      </c>
      <c r="B41" s="43"/>
      <c r="C41" s="44"/>
      <c r="D41" s="43"/>
      <c r="E41" s="45"/>
      <c r="F41" s="46"/>
    </row>
    <row r="42" spans="1:6" ht="18.75" x14ac:dyDescent="0.3">
      <c r="A42" s="53"/>
      <c r="B42" s="54" t="s">
        <v>43</v>
      </c>
      <c r="C42" s="55"/>
      <c r="D42" s="56"/>
      <c r="E42" s="57">
        <f>(SUM(E43:E49)/(COUNT(E43:E49)*3))*100</f>
        <v>33.333333333333329</v>
      </c>
      <c r="F42" s="58"/>
    </row>
    <row r="43" spans="1:6" x14ac:dyDescent="0.25">
      <c r="A43" s="6"/>
      <c r="B43" s="7"/>
      <c r="C43" s="7"/>
      <c r="D43" s="66" t="s">
        <v>44</v>
      </c>
      <c r="E43" s="27">
        <v>1</v>
      </c>
      <c r="F43" s="19"/>
    </row>
    <row r="44" spans="1:6" ht="30" x14ac:dyDescent="0.25">
      <c r="A44" s="6"/>
      <c r="B44" s="7"/>
      <c r="C44" s="7"/>
      <c r="D44" s="65" t="s">
        <v>46</v>
      </c>
      <c r="E44" s="22">
        <v>1</v>
      </c>
      <c r="F44" s="11" t="s">
        <v>193</v>
      </c>
    </row>
    <row r="45" spans="1:6" ht="30" x14ac:dyDescent="0.25">
      <c r="A45" s="6"/>
      <c r="B45" s="7"/>
      <c r="C45" s="7"/>
      <c r="D45" s="65" t="s">
        <v>47</v>
      </c>
      <c r="E45" s="22">
        <v>1</v>
      </c>
      <c r="F45" s="71"/>
    </row>
    <row r="46" spans="1:6" ht="30" x14ac:dyDescent="0.25">
      <c r="A46" s="6"/>
      <c r="B46" s="7"/>
      <c r="C46" s="7"/>
      <c r="D46" s="65" t="s">
        <v>48</v>
      </c>
      <c r="E46" s="22">
        <v>1</v>
      </c>
      <c r="F46" s="11" t="s">
        <v>191</v>
      </c>
    </row>
    <row r="47" spans="1:6" ht="30" x14ac:dyDescent="0.25">
      <c r="A47" s="6"/>
      <c r="B47" s="7"/>
      <c r="C47" s="7"/>
      <c r="D47" s="65" t="s">
        <v>50</v>
      </c>
      <c r="E47" s="22">
        <v>0</v>
      </c>
      <c r="F47" s="11"/>
    </row>
    <row r="48" spans="1:6" x14ac:dyDescent="0.25">
      <c r="A48" s="6"/>
      <c r="B48" s="7"/>
      <c r="C48" s="7"/>
      <c r="D48" s="65" t="s">
        <v>74</v>
      </c>
      <c r="E48" s="22">
        <v>2</v>
      </c>
      <c r="F48" s="11"/>
    </row>
    <row r="49" spans="1:6" ht="30" x14ac:dyDescent="0.25">
      <c r="A49" s="6"/>
      <c r="B49" s="7"/>
      <c r="C49" s="7"/>
      <c r="D49" s="67" t="s">
        <v>76</v>
      </c>
      <c r="E49" s="29">
        <v>1</v>
      </c>
      <c r="F49" s="30" t="s">
        <v>192</v>
      </c>
    </row>
    <row r="50" spans="1:6" ht="18.75" x14ac:dyDescent="0.3">
      <c r="A50" s="53"/>
      <c r="B50" s="54" t="s">
        <v>51</v>
      </c>
      <c r="C50" s="55"/>
      <c r="D50" s="56"/>
      <c r="E50" s="57">
        <f>(SUM(E51:E55)/(COUNT(E51:E55)*3))*100</f>
        <v>33.333333333333329</v>
      </c>
      <c r="F50" s="58"/>
    </row>
    <row r="51" spans="1:6" x14ac:dyDescent="0.25">
      <c r="A51" s="6"/>
      <c r="B51" s="7"/>
      <c r="C51" s="7"/>
      <c r="D51" s="66" t="s">
        <v>52</v>
      </c>
      <c r="E51" s="27">
        <v>3</v>
      </c>
      <c r="F51" s="19"/>
    </row>
    <row r="52" spans="1:6" ht="30" x14ac:dyDescent="0.25">
      <c r="A52" s="6"/>
      <c r="B52" s="7"/>
      <c r="C52" s="7"/>
      <c r="D52" s="65" t="s">
        <v>53</v>
      </c>
      <c r="E52" s="22">
        <v>0</v>
      </c>
      <c r="F52" s="11"/>
    </row>
    <row r="53" spans="1:6" ht="30" x14ac:dyDescent="0.25">
      <c r="A53" s="6"/>
      <c r="B53" s="7"/>
      <c r="C53" s="7"/>
      <c r="D53" s="65" t="s">
        <v>55</v>
      </c>
      <c r="E53" s="22"/>
      <c r="F53" s="11"/>
    </row>
    <row r="54" spans="1:6" x14ac:dyDescent="0.25">
      <c r="A54" s="6"/>
      <c r="B54" s="7"/>
      <c r="C54" s="7"/>
      <c r="D54" s="65" t="s">
        <v>56</v>
      </c>
      <c r="E54" s="22">
        <v>1</v>
      </c>
      <c r="F54" s="11"/>
    </row>
    <row r="55" spans="1:6" ht="30" x14ac:dyDescent="0.25">
      <c r="A55" s="6"/>
      <c r="B55" s="7"/>
      <c r="C55" s="7"/>
      <c r="D55" s="67" t="s">
        <v>58</v>
      </c>
      <c r="E55" s="29">
        <v>0</v>
      </c>
      <c r="F55" s="30"/>
    </row>
    <row r="56" spans="1:6" ht="18.75" x14ac:dyDescent="0.3">
      <c r="A56" s="53"/>
      <c r="B56" s="54" t="s">
        <v>60</v>
      </c>
      <c r="C56" s="55"/>
      <c r="D56" s="56"/>
      <c r="E56" s="57">
        <f>(SUM(E57:E61)/(COUNT(E57:E61)*3))*100</f>
        <v>8.3333333333333321</v>
      </c>
      <c r="F56" s="58"/>
    </row>
    <row r="57" spans="1:6" x14ac:dyDescent="0.25">
      <c r="A57" s="6"/>
      <c r="B57" s="7"/>
      <c r="C57" s="7"/>
      <c r="D57" s="66" t="s">
        <v>61</v>
      </c>
      <c r="E57" s="27">
        <v>0</v>
      </c>
      <c r="F57" s="19" t="s">
        <v>194</v>
      </c>
    </row>
    <row r="58" spans="1:6" ht="30" x14ac:dyDescent="0.25">
      <c r="A58" s="6"/>
      <c r="B58" s="7"/>
      <c r="C58" s="7"/>
      <c r="D58" s="65" t="s">
        <v>63</v>
      </c>
      <c r="E58" s="22"/>
      <c r="F58" s="11"/>
    </row>
    <row r="59" spans="1:6" ht="30" x14ac:dyDescent="0.25">
      <c r="A59" s="6"/>
      <c r="B59" s="7"/>
      <c r="C59" s="7"/>
      <c r="D59" s="65" t="s">
        <v>64</v>
      </c>
      <c r="E59" s="22">
        <v>0</v>
      </c>
      <c r="F59" s="11"/>
    </row>
    <row r="60" spans="1:6" x14ac:dyDescent="0.25">
      <c r="A60" s="6"/>
      <c r="B60" s="7"/>
      <c r="C60" s="7"/>
      <c r="D60" s="65" t="s">
        <v>65</v>
      </c>
      <c r="E60" s="22">
        <v>1</v>
      </c>
      <c r="F60" s="11"/>
    </row>
    <row r="61" spans="1:6" ht="30" x14ac:dyDescent="0.25">
      <c r="A61" s="6"/>
      <c r="B61" s="7"/>
      <c r="C61" s="7"/>
      <c r="D61" s="67" t="s">
        <v>66</v>
      </c>
      <c r="E61" s="29">
        <v>0</v>
      </c>
      <c r="F61" s="30"/>
    </row>
    <row r="62" spans="1:6" ht="18.75" x14ac:dyDescent="0.3">
      <c r="A62" s="53"/>
      <c r="B62" s="54" t="s">
        <v>68</v>
      </c>
      <c r="C62" s="55"/>
      <c r="D62" s="56"/>
      <c r="E62" s="57">
        <f>(SUM(E63:E64)/3)*100</f>
        <v>100</v>
      </c>
      <c r="F62" s="58"/>
    </row>
    <row r="63" spans="1:6" x14ac:dyDescent="0.25">
      <c r="A63" s="6"/>
      <c r="B63" s="7"/>
      <c r="C63" s="7"/>
      <c r="D63" s="31" t="s">
        <v>126</v>
      </c>
      <c r="E63" s="21">
        <v>3</v>
      </c>
      <c r="F63" s="15"/>
    </row>
    <row r="64" spans="1:6" ht="30" x14ac:dyDescent="0.25">
      <c r="A64" s="6"/>
      <c r="B64" s="7"/>
      <c r="C64" s="7"/>
      <c r="D64" s="67" t="s">
        <v>131</v>
      </c>
      <c r="E64" s="29"/>
      <c r="F64" s="30"/>
    </row>
    <row r="65" spans="1:6" ht="18.75" x14ac:dyDescent="0.3">
      <c r="A65" s="53"/>
      <c r="B65" s="54" t="s">
        <v>70</v>
      </c>
      <c r="C65" s="55"/>
      <c r="D65" s="56"/>
      <c r="E65" s="57">
        <f>(SUM(E66:E70)/(COUNT(E66:E70)*3))*100</f>
        <v>16.666666666666664</v>
      </c>
      <c r="F65" s="58"/>
    </row>
    <row r="66" spans="1:6" ht="15" customHeight="1" x14ac:dyDescent="0.25">
      <c r="A66" s="6"/>
      <c r="B66" s="7"/>
      <c r="C66" s="7"/>
      <c r="D66" s="66" t="s">
        <v>71</v>
      </c>
      <c r="E66" s="27">
        <v>0</v>
      </c>
      <c r="F66" s="19"/>
    </row>
    <row r="67" spans="1:6" ht="30" x14ac:dyDescent="0.25">
      <c r="A67" s="6"/>
      <c r="B67" s="7"/>
      <c r="C67" s="7"/>
      <c r="D67" s="65" t="s">
        <v>128</v>
      </c>
      <c r="E67" s="22">
        <v>0</v>
      </c>
      <c r="F67" s="11"/>
    </row>
    <row r="68" spans="1:6" ht="30" x14ac:dyDescent="0.25">
      <c r="A68" s="6"/>
      <c r="B68" s="7"/>
      <c r="C68" s="7"/>
      <c r="D68" s="65" t="s">
        <v>72</v>
      </c>
      <c r="E68" s="22">
        <v>2</v>
      </c>
      <c r="F68" s="11"/>
    </row>
    <row r="69" spans="1:6" ht="30" customHeight="1" x14ac:dyDescent="0.25">
      <c r="A69" s="6"/>
      <c r="B69" s="7"/>
      <c r="C69" s="7"/>
      <c r="D69" s="65" t="s">
        <v>75</v>
      </c>
      <c r="E69" s="22">
        <v>0</v>
      </c>
      <c r="F69" s="11"/>
    </row>
    <row r="70" spans="1:6" ht="30" x14ac:dyDescent="0.25">
      <c r="A70" s="12"/>
      <c r="B70" s="13"/>
      <c r="C70" s="13"/>
      <c r="D70" s="65" t="s">
        <v>127</v>
      </c>
      <c r="E70" s="22"/>
      <c r="F70" s="11"/>
    </row>
    <row r="71" spans="1:6" ht="18.75" x14ac:dyDescent="0.3">
      <c r="A71" s="42" t="s">
        <v>78</v>
      </c>
      <c r="B71" s="43"/>
      <c r="C71" s="44"/>
      <c r="D71" s="43"/>
      <c r="E71" s="45"/>
      <c r="F71" s="46"/>
    </row>
    <row r="72" spans="1:6" ht="18.75" x14ac:dyDescent="0.3">
      <c r="A72" s="53"/>
      <c r="B72" s="54" t="s">
        <v>79</v>
      </c>
      <c r="C72" s="55"/>
      <c r="D72" s="56"/>
      <c r="E72" s="57">
        <f>(SUM(E73:E74)/(COUNT(E73:E74)*3))*100</f>
        <v>50</v>
      </c>
      <c r="F72" s="58"/>
    </row>
    <row r="73" spans="1:6" x14ac:dyDescent="0.25">
      <c r="A73" s="6"/>
      <c r="B73" s="7"/>
      <c r="C73" s="14" t="s">
        <v>80</v>
      </c>
      <c r="D73" s="13"/>
      <c r="E73" s="52">
        <v>0</v>
      </c>
      <c r="F73" s="19"/>
    </row>
    <row r="74" spans="1:6" ht="30" customHeight="1" x14ac:dyDescent="0.25">
      <c r="A74" s="6"/>
      <c r="B74" s="7"/>
      <c r="C74" s="75" t="s">
        <v>137</v>
      </c>
      <c r="D74" s="75"/>
      <c r="E74" s="29">
        <v>3</v>
      </c>
      <c r="F74" s="30"/>
    </row>
    <row r="75" spans="1:6" ht="18.75" x14ac:dyDescent="0.3">
      <c r="A75" s="53"/>
      <c r="B75" s="54" t="s">
        <v>82</v>
      </c>
      <c r="C75" s="55"/>
      <c r="D75" s="56"/>
      <c r="E75" s="57">
        <f>(SUM(E76:E81)/(COUNT(E76:E81)*3))*100</f>
        <v>27.777777777777779</v>
      </c>
      <c r="F75" s="58"/>
    </row>
    <row r="76" spans="1:6" x14ac:dyDescent="0.25">
      <c r="A76" s="6"/>
      <c r="B76" s="7"/>
      <c r="C76" s="14" t="s">
        <v>116</v>
      </c>
      <c r="D76" s="13"/>
      <c r="E76" s="52">
        <v>2</v>
      </c>
      <c r="F76" s="19" t="s">
        <v>188</v>
      </c>
    </row>
    <row r="77" spans="1:6" x14ac:dyDescent="0.25">
      <c r="A77" s="6"/>
      <c r="B77" s="7"/>
      <c r="C77" s="16" t="s">
        <v>84</v>
      </c>
      <c r="D77" s="17"/>
      <c r="E77" s="26">
        <v>0</v>
      </c>
      <c r="F77" s="11" t="s">
        <v>197</v>
      </c>
    </row>
    <row r="78" spans="1:6" ht="30" x14ac:dyDescent="0.25">
      <c r="A78" s="6"/>
      <c r="B78" s="7"/>
      <c r="C78" s="16" t="s">
        <v>85</v>
      </c>
      <c r="D78" s="17"/>
      <c r="E78" s="26">
        <v>3</v>
      </c>
      <c r="F78" s="11" t="s">
        <v>189</v>
      </c>
    </row>
    <row r="79" spans="1:6" x14ac:dyDescent="0.25">
      <c r="A79" s="6"/>
      <c r="B79" s="7"/>
      <c r="C79" s="16" t="s">
        <v>117</v>
      </c>
      <c r="D79" s="17"/>
      <c r="E79" s="26">
        <v>0</v>
      </c>
      <c r="F79" s="11"/>
    </row>
    <row r="80" spans="1:6" ht="30" customHeight="1" x14ac:dyDescent="0.25">
      <c r="A80" s="6"/>
      <c r="B80" s="7"/>
      <c r="C80" s="75" t="s">
        <v>86</v>
      </c>
      <c r="D80" s="75"/>
      <c r="E80" s="22">
        <v>0</v>
      </c>
      <c r="F80" s="11" t="s">
        <v>195</v>
      </c>
    </row>
    <row r="81" spans="1:6" x14ac:dyDescent="0.25">
      <c r="A81" s="6"/>
      <c r="B81" s="7"/>
      <c r="C81" s="50" t="s">
        <v>88</v>
      </c>
      <c r="D81" s="48"/>
      <c r="E81" s="51">
        <v>0</v>
      </c>
      <c r="F81" s="30" t="s">
        <v>196</v>
      </c>
    </row>
    <row r="82" spans="1:6" ht="18.75" x14ac:dyDescent="0.3">
      <c r="A82" s="53"/>
      <c r="B82" s="54" t="s">
        <v>90</v>
      </c>
      <c r="C82" s="55"/>
      <c r="D82" s="56"/>
      <c r="E82" s="57">
        <f>(SUM(E83:E90)/(COUNT(E83:E90)*3))*100</f>
        <v>25</v>
      </c>
      <c r="F82" s="58"/>
    </row>
    <row r="83" spans="1:6" x14ac:dyDescent="0.25">
      <c r="A83" s="6"/>
      <c r="B83" s="7"/>
      <c r="C83" s="14" t="s">
        <v>91</v>
      </c>
      <c r="D83" s="13"/>
      <c r="E83" s="52">
        <v>1</v>
      </c>
      <c r="F83" s="19" t="s">
        <v>199</v>
      </c>
    </row>
    <row r="84" spans="1:6" ht="30" x14ac:dyDescent="0.25">
      <c r="A84" s="6"/>
      <c r="B84" s="7"/>
      <c r="C84" s="16" t="s">
        <v>93</v>
      </c>
      <c r="D84" s="17"/>
      <c r="E84" s="26">
        <v>1</v>
      </c>
      <c r="F84" s="11" t="s">
        <v>198</v>
      </c>
    </row>
    <row r="85" spans="1:6" x14ac:dyDescent="0.25">
      <c r="A85" s="6"/>
      <c r="B85" s="7"/>
      <c r="C85" s="16" t="s">
        <v>95</v>
      </c>
      <c r="D85" s="17"/>
      <c r="E85" s="26">
        <v>0</v>
      </c>
      <c r="F85" s="11"/>
    </row>
    <row r="86" spans="1:6" x14ac:dyDescent="0.25">
      <c r="A86" s="6"/>
      <c r="B86" s="7"/>
      <c r="C86" s="16" t="s">
        <v>96</v>
      </c>
      <c r="D86" s="17"/>
      <c r="E86" s="26">
        <v>0</v>
      </c>
      <c r="F86" s="11"/>
    </row>
    <row r="87" spans="1:6" x14ac:dyDescent="0.25">
      <c r="A87" s="6"/>
      <c r="B87" s="7"/>
      <c r="C87" s="16" t="s">
        <v>98</v>
      </c>
      <c r="D87" s="17"/>
      <c r="E87" s="26">
        <v>0</v>
      </c>
      <c r="F87" s="11"/>
    </row>
    <row r="88" spans="1:6" x14ac:dyDescent="0.25">
      <c r="A88" s="6"/>
      <c r="B88" s="7"/>
      <c r="C88" s="16" t="s">
        <v>99</v>
      </c>
      <c r="D88" s="17"/>
      <c r="E88" s="26">
        <v>1</v>
      </c>
      <c r="F88" s="11" t="s">
        <v>201</v>
      </c>
    </row>
    <row r="89" spans="1:6" ht="30" customHeight="1" x14ac:dyDescent="0.25">
      <c r="A89" s="6"/>
      <c r="B89" s="7"/>
      <c r="C89" s="75" t="s">
        <v>100</v>
      </c>
      <c r="D89" s="75"/>
      <c r="E89" s="22">
        <v>3</v>
      </c>
      <c r="F89" s="11" t="s">
        <v>200</v>
      </c>
    </row>
    <row r="90" spans="1:6" ht="30" customHeight="1" x14ac:dyDescent="0.25">
      <c r="A90" s="6"/>
      <c r="B90" s="7"/>
      <c r="C90" s="75" t="s">
        <v>129</v>
      </c>
      <c r="D90" s="75"/>
      <c r="E90" s="29">
        <v>0</v>
      </c>
      <c r="F90" s="30"/>
    </row>
    <row r="91" spans="1:6" ht="18.75" x14ac:dyDescent="0.3">
      <c r="A91" s="53"/>
      <c r="B91" s="54" t="s">
        <v>102</v>
      </c>
      <c r="C91" s="55"/>
      <c r="D91" s="56"/>
      <c r="E91" s="57">
        <f>(SUM(E92:E101)/(COUNT(E92:E101)*3))*100</f>
        <v>0</v>
      </c>
      <c r="F91" s="58"/>
    </row>
    <row r="92" spans="1:6" x14ac:dyDescent="0.25">
      <c r="A92" s="6"/>
      <c r="B92" s="7"/>
      <c r="C92" s="14" t="s">
        <v>103</v>
      </c>
      <c r="D92" s="13"/>
      <c r="E92" s="52">
        <v>0</v>
      </c>
      <c r="F92" s="19"/>
    </row>
    <row r="93" spans="1:6" x14ac:dyDescent="0.25">
      <c r="A93" s="6"/>
      <c r="B93" s="7"/>
      <c r="C93" s="16" t="s">
        <v>104</v>
      </c>
      <c r="D93" s="17"/>
      <c r="E93" s="26"/>
      <c r="F93" s="11"/>
    </row>
    <row r="94" spans="1:6" x14ac:dyDescent="0.25">
      <c r="A94" s="6"/>
      <c r="B94" s="7"/>
      <c r="C94" s="16"/>
      <c r="D94" s="17" t="s">
        <v>105</v>
      </c>
      <c r="E94" s="26">
        <v>0</v>
      </c>
      <c r="F94" s="11"/>
    </row>
    <row r="95" spans="1:6" x14ac:dyDescent="0.25">
      <c r="A95" s="6"/>
      <c r="B95" s="7"/>
      <c r="C95" s="16"/>
      <c r="D95" s="17" t="s">
        <v>106</v>
      </c>
      <c r="E95" s="26">
        <v>0</v>
      </c>
      <c r="F95" s="11"/>
    </row>
    <row r="96" spans="1:6" x14ac:dyDescent="0.25">
      <c r="A96" s="6"/>
      <c r="B96" s="7"/>
      <c r="C96" s="16"/>
      <c r="D96" s="17" t="s">
        <v>107</v>
      </c>
      <c r="E96" s="26">
        <v>0</v>
      </c>
      <c r="F96" s="11"/>
    </row>
    <row r="97" spans="1:6" x14ac:dyDescent="0.25">
      <c r="A97" s="6"/>
      <c r="B97" s="7"/>
      <c r="C97" s="16"/>
      <c r="D97" s="17" t="s">
        <v>108</v>
      </c>
      <c r="E97" s="26">
        <v>0</v>
      </c>
      <c r="F97" s="11"/>
    </row>
    <row r="98" spans="1:6" x14ac:dyDescent="0.25">
      <c r="A98" s="6"/>
      <c r="B98" s="7"/>
      <c r="C98" s="16" t="s">
        <v>109</v>
      </c>
      <c r="D98" s="17"/>
      <c r="E98" s="26">
        <v>0</v>
      </c>
      <c r="F98" s="11"/>
    </row>
    <row r="99" spans="1:6" ht="30" customHeight="1" x14ac:dyDescent="0.25">
      <c r="A99" s="6"/>
      <c r="B99" s="7"/>
      <c r="C99" s="75" t="s">
        <v>110</v>
      </c>
      <c r="D99" s="75"/>
      <c r="E99" s="22">
        <v>0</v>
      </c>
      <c r="F99" s="11"/>
    </row>
    <row r="100" spans="1:6" ht="30" customHeight="1" x14ac:dyDescent="0.25">
      <c r="A100" s="6"/>
      <c r="B100" s="7"/>
      <c r="C100" s="75" t="s">
        <v>111</v>
      </c>
      <c r="D100" s="75"/>
      <c r="E100" s="22">
        <v>0</v>
      </c>
      <c r="F100" s="11"/>
    </row>
    <row r="101" spans="1:6" ht="30" customHeight="1" x14ac:dyDescent="0.25">
      <c r="A101" s="12"/>
      <c r="B101" s="13"/>
      <c r="C101" s="75" t="s">
        <v>112</v>
      </c>
      <c r="D101" s="75"/>
      <c r="E101" s="22">
        <v>0</v>
      </c>
      <c r="F101" s="11"/>
    </row>
    <row r="102" spans="1:6" ht="18.75" x14ac:dyDescent="0.3">
      <c r="A102" s="2" t="s">
        <v>113</v>
      </c>
      <c r="B102" s="3"/>
      <c r="C102" s="4"/>
      <c r="D102" s="3"/>
      <c r="E102" s="25">
        <f>(E103/3)*100</f>
        <v>66.666666666666657</v>
      </c>
      <c r="F102" s="5"/>
    </row>
    <row r="103" spans="1:6" ht="30" customHeight="1" x14ac:dyDescent="0.25">
      <c r="A103" s="12"/>
      <c r="B103" s="75" t="s">
        <v>114</v>
      </c>
      <c r="C103" s="75"/>
      <c r="D103" s="75"/>
      <c r="E103" s="27">
        <v>2</v>
      </c>
      <c r="F103" s="19" t="s">
        <v>190</v>
      </c>
    </row>
    <row r="104" spans="1:6" ht="18.75" x14ac:dyDescent="0.3">
      <c r="A104" s="2" t="s">
        <v>125</v>
      </c>
      <c r="B104" s="2"/>
      <c r="C104" s="2"/>
      <c r="D104" s="2"/>
      <c r="E104" s="41">
        <f>AVERAGE(E102,E91,E82,E75,E72,E65,E62,E56,E50,E42,E28,E17,E9)</f>
        <v>32.504532504532499</v>
      </c>
      <c r="F104" s="49"/>
    </row>
  </sheetData>
  <mergeCells count="17">
    <mergeCell ref="A1:F1"/>
    <mergeCell ref="A3:C3"/>
    <mergeCell ref="D3:F3"/>
    <mergeCell ref="A4:C4"/>
    <mergeCell ref="D4:F4"/>
    <mergeCell ref="C101:D101"/>
    <mergeCell ref="B103:D103"/>
    <mergeCell ref="A5:C5"/>
    <mergeCell ref="D5:F5"/>
    <mergeCell ref="C74:D74"/>
    <mergeCell ref="C80:D80"/>
    <mergeCell ref="C89:D89"/>
    <mergeCell ref="C90:D90"/>
    <mergeCell ref="C99:D99"/>
    <mergeCell ref="C100:D100"/>
    <mergeCell ref="A6:C6"/>
    <mergeCell ref="D6:F6"/>
  </mergeCells>
  <conditionalFormatting sqref="E104 E102 E91 E82 E75 E72 E65 E62 E56 E50 E42 E28 E17 E9">
    <cfRule type="cellIs" dxfId="8" priority="1" stopIfTrue="1" operator="between">
      <formula>34</formula>
      <formula>66</formula>
    </cfRule>
    <cfRule type="cellIs" dxfId="7" priority="2" operator="lessThanOrEqual">
      <formula>34</formula>
    </cfRule>
    <cfRule type="cellIs" dxfId="6" priority="3" operator="greaterThanOrEqual">
      <formula>66</formula>
    </cfRule>
  </conditionalFormatting>
  <hyperlinks>
    <hyperlink ref="D4" r:id="rId1"/>
  </hyperlinks>
  <pageMargins left="0.7" right="0.7" top="0.75" bottom="0.75" header="0.3" footer="0.3"/>
  <pageSetup scale="44" orientation="portrait" r:id="rId2"/>
  <rowBreaks count="1" manualBreakCount="1">
    <brk id="7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zoomScale="80" zoomScaleNormal="80" zoomScaleSheetLayoutView="40" workbookViewId="0">
      <pane ySplit="7" topLeftCell="A8" activePane="bottomLeft" state="frozen"/>
      <selection pane="bottomLeft" activeCell="E91" sqref="E91"/>
    </sheetView>
  </sheetViews>
  <sheetFormatPr defaultRowHeight="15" x14ac:dyDescent="0.25"/>
  <cols>
    <col min="1" max="3" width="8.28515625" customWidth="1"/>
    <col min="4" max="4" width="66.42578125" customWidth="1"/>
    <col min="5" max="5" width="48.5703125" style="23" customWidth="1"/>
    <col min="6" max="6" width="54.28515625" customWidth="1"/>
  </cols>
  <sheetData>
    <row r="1" spans="1:6" s="37" customFormat="1" ht="90" customHeight="1" x14ac:dyDescent="0.25">
      <c r="A1" s="72" t="s">
        <v>219</v>
      </c>
      <c r="B1" s="73"/>
      <c r="C1" s="73"/>
      <c r="D1" s="73"/>
      <c r="E1" s="73"/>
      <c r="F1" s="74"/>
    </row>
    <row r="2" spans="1:6" s="37" customFormat="1" ht="10.5" customHeight="1" x14ac:dyDescent="0.25">
      <c r="A2" s="38"/>
      <c r="B2" s="39"/>
      <c r="C2" s="39"/>
      <c r="D2" s="39"/>
      <c r="E2" s="39"/>
      <c r="F2" s="40"/>
    </row>
    <row r="3" spans="1:6" s="37" customFormat="1" x14ac:dyDescent="0.25">
      <c r="A3" s="77" t="s">
        <v>118</v>
      </c>
      <c r="B3" s="78"/>
      <c r="C3" s="78"/>
      <c r="D3" s="83" t="s">
        <v>214</v>
      </c>
      <c r="E3" s="83"/>
      <c r="F3" s="84"/>
    </row>
    <row r="4" spans="1:6" s="37" customFormat="1" x14ac:dyDescent="0.25">
      <c r="A4" s="77" t="s">
        <v>119</v>
      </c>
      <c r="B4" s="78"/>
      <c r="C4" s="78"/>
      <c r="D4" s="89" t="s">
        <v>213</v>
      </c>
      <c r="E4" s="81"/>
      <c r="F4" s="82"/>
    </row>
    <row r="5" spans="1:6" s="37" customFormat="1" x14ac:dyDescent="0.25">
      <c r="A5" s="77" t="s">
        <v>206</v>
      </c>
      <c r="B5" s="78"/>
      <c r="C5" s="78"/>
      <c r="D5" s="86" t="s">
        <v>215</v>
      </c>
      <c r="E5" s="87"/>
      <c r="F5" s="88"/>
    </row>
    <row r="6" spans="1:6" s="37" customFormat="1" ht="81" customHeight="1" x14ac:dyDescent="0.25">
      <c r="A6" s="77" t="s">
        <v>120</v>
      </c>
      <c r="B6" s="78"/>
      <c r="C6" s="78"/>
      <c r="D6" s="79" t="s">
        <v>216</v>
      </c>
      <c r="E6" s="79"/>
      <c r="F6" s="80"/>
    </row>
    <row r="7" spans="1:6" ht="15" customHeight="1" x14ac:dyDescent="0.25">
      <c r="A7" s="6"/>
      <c r="B7" s="7"/>
      <c r="C7" s="8"/>
      <c r="D7" s="7"/>
      <c r="E7" s="59" t="s">
        <v>124</v>
      </c>
      <c r="F7" s="60" t="s">
        <v>0</v>
      </c>
    </row>
    <row r="8" spans="1:6" s="7" customFormat="1" ht="18.75" x14ac:dyDescent="0.3">
      <c r="A8" s="32" t="s">
        <v>1</v>
      </c>
      <c r="B8" s="33"/>
      <c r="C8" s="34"/>
      <c r="D8" s="33"/>
      <c r="E8" s="35"/>
      <c r="F8" s="36"/>
    </row>
    <row r="9" spans="1:6" ht="18.75" x14ac:dyDescent="0.3">
      <c r="A9" s="53"/>
      <c r="B9" s="54" t="s">
        <v>2</v>
      </c>
      <c r="C9" s="55"/>
      <c r="D9" s="56"/>
      <c r="E9" s="57">
        <f>(SUM(E11:E16)/(COUNT(E11:E16)*3))*100</f>
        <v>55.555555555555557</v>
      </c>
      <c r="F9" s="58"/>
    </row>
    <row r="10" spans="1:6" x14ac:dyDescent="0.25">
      <c r="A10" s="6"/>
      <c r="B10" s="7"/>
      <c r="C10" s="8" t="s">
        <v>3</v>
      </c>
      <c r="D10" s="7"/>
      <c r="E10" s="24"/>
      <c r="F10" s="9"/>
    </row>
    <row r="11" spans="1:6" ht="30" x14ac:dyDescent="0.25">
      <c r="A11" s="6"/>
      <c r="B11" s="7"/>
      <c r="C11" s="8"/>
      <c r="D11" s="65" t="s">
        <v>4</v>
      </c>
      <c r="E11" s="22">
        <v>3</v>
      </c>
      <c r="F11" s="11"/>
    </row>
    <row r="12" spans="1:6" x14ac:dyDescent="0.25">
      <c r="A12" s="6"/>
      <c r="B12" s="7"/>
      <c r="C12" s="8"/>
      <c r="D12" s="65" t="s">
        <v>6</v>
      </c>
      <c r="E12" s="22">
        <v>1</v>
      </c>
      <c r="F12" s="11"/>
    </row>
    <row r="13" spans="1:6" ht="30" x14ac:dyDescent="0.25">
      <c r="A13" s="6"/>
      <c r="B13" s="7"/>
      <c r="C13" s="8"/>
      <c r="D13" s="65" t="s">
        <v>7</v>
      </c>
      <c r="E13" s="22">
        <v>2</v>
      </c>
      <c r="F13" s="11"/>
    </row>
    <row r="14" spans="1:6" ht="30" x14ac:dyDescent="0.25">
      <c r="A14" s="6"/>
      <c r="B14" s="7"/>
      <c r="C14" s="8"/>
      <c r="D14" s="65" t="s">
        <v>9</v>
      </c>
      <c r="E14" s="22">
        <v>2</v>
      </c>
      <c r="F14" s="11"/>
    </row>
    <row r="15" spans="1:6" x14ac:dyDescent="0.25">
      <c r="A15" s="6"/>
      <c r="B15" s="7"/>
      <c r="C15" s="8"/>
      <c r="D15" s="65" t="s">
        <v>10</v>
      </c>
      <c r="E15" s="22">
        <v>2</v>
      </c>
      <c r="F15" s="11" t="s">
        <v>218</v>
      </c>
    </row>
    <row r="16" spans="1:6" x14ac:dyDescent="0.25">
      <c r="A16" s="6"/>
      <c r="B16" s="7"/>
      <c r="C16" s="8"/>
      <c r="D16" s="67" t="s">
        <v>12</v>
      </c>
      <c r="E16" s="29">
        <v>0</v>
      </c>
      <c r="F16" s="30"/>
    </row>
    <row r="17" spans="1:7" ht="18.75" x14ac:dyDescent="0.3">
      <c r="A17" s="53"/>
      <c r="B17" s="54" t="s">
        <v>14</v>
      </c>
      <c r="C17" s="55"/>
      <c r="D17" s="56"/>
      <c r="E17" s="57">
        <f>(SUM(E19:E27)/(COUNT(E19:E27)*3))*100</f>
        <v>40.74074074074074</v>
      </c>
      <c r="F17" s="58"/>
    </row>
    <row r="18" spans="1:7" x14ac:dyDescent="0.25">
      <c r="A18" s="6"/>
      <c r="B18" s="7"/>
      <c r="C18" s="8" t="s">
        <v>3</v>
      </c>
      <c r="D18" s="7"/>
      <c r="E18" s="24"/>
      <c r="F18" s="9"/>
      <c r="G18" s="1"/>
    </row>
    <row r="19" spans="1:7" x14ac:dyDescent="0.25">
      <c r="A19" s="6"/>
      <c r="B19" s="7"/>
      <c r="C19" s="8"/>
      <c r="D19" s="65" t="s">
        <v>15</v>
      </c>
      <c r="E19" s="22">
        <v>2</v>
      </c>
      <c r="F19" s="11"/>
      <c r="G19" s="1"/>
    </row>
    <row r="20" spans="1:7" ht="30" x14ac:dyDescent="0.25">
      <c r="A20" s="6"/>
      <c r="B20" s="7"/>
      <c r="C20" s="8"/>
      <c r="D20" s="65" t="s">
        <v>17</v>
      </c>
      <c r="E20" s="22">
        <v>3</v>
      </c>
      <c r="F20" s="11"/>
      <c r="G20" s="1"/>
    </row>
    <row r="21" spans="1:7" ht="30" x14ac:dyDescent="0.25">
      <c r="A21" s="6"/>
      <c r="B21" s="7"/>
      <c r="C21" s="8"/>
      <c r="D21" s="65" t="s">
        <v>19</v>
      </c>
      <c r="E21" s="22">
        <v>1</v>
      </c>
      <c r="F21" s="11" t="s">
        <v>217</v>
      </c>
      <c r="G21" s="1"/>
    </row>
    <row r="22" spans="1:7" x14ac:dyDescent="0.25">
      <c r="A22" s="6"/>
      <c r="B22" s="7"/>
      <c r="C22" s="8"/>
      <c r="D22" s="65" t="s">
        <v>21</v>
      </c>
      <c r="E22" s="22">
        <v>1</v>
      </c>
      <c r="F22" s="11"/>
    </row>
    <row r="23" spans="1:7" ht="30" x14ac:dyDescent="0.25">
      <c r="A23" s="6"/>
      <c r="B23" s="7"/>
      <c r="C23" s="8"/>
      <c r="D23" s="65" t="s">
        <v>22</v>
      </c>
      <c r="E23" s="22">
        <v>2</v>
      </c>
      <c r="F23" s="11" t="s">
        <v>218</v>
      </c>
    </row>
    <row r="24" spans="1:7" ht="30" x14ac:dyDescent="0.25">
      <c r="A24" s="6"/>
      <c r="B24" s="7"/>
      <c r="C24" s="8"/>
      <c r="D24" s="65" t="s">
        <v>23</v>
      </c>
      <c r="E24" s="22">
        <v>1</v>
      </c>
      <c r="F24" s="11"/>
    </row>
    <row r="25" spans="1:7" ht="30" x14ac:dyDescent="0.25">
      <c r="A25" s="6"/>
      <c r="B25" s="7"/>
      <c r="C25" s="8"/>
      <c r="D25" s="65" t="s">
        <v>25</v>
      </c>
      <c r="E25" s="22">
        <v>1</v>
      </c>
      <c r="F25" s="11"/>
    </row>
    <row r="26" spans="1:7" ht="30" x14ac:dyDescent="0.25">
      <c r="A26" s="6"/>
      <c r="B26" s="7"/>
      <c r="C26" s="8"/>
      <c r="D26" s="65" t="s">
        <v>26</v>
      </c>
      <c r="E26" s="22">
        <v>0</v>
      </c>
      <c r="F26" s="11"/>
    </row>
    <row r="27" spans="1:7" x14ac:dyDescent="0.25">
      <c r="A27" s="6"/>
      <c r="B27" s="7"/>
      <c r="C27" s="8"/>
      <c r="D27" s="67" t="s">
        <v>27</v>
      </c>
      <c r="E27" s="29">
        <v>0</v>
      </c>
      <c r="F27" s="30"/>
    </row>
    <row r="28" spans="1:7" ht="18.75" x14ac:dyDescent="0.3">
      <c r="A28" s="53"/>
      <c r="B28" s="54" t="s">
        <v>28</v>
      </c>
      <c r="C28" s="55"/>
      <c r="D28" s="56"/>
      <c r="E28" s="57">
        <f>(SUM(E30:E40)/(COUNT(E30:E40)*3))*100</f>
        <v>51.515151515151516</v>
      </c>
      <c r="F28" s="58"/>
    </row>
    <row r="29" spans="1:7" x14ac:dyDescent="0.25">
      <c r="A29" s="6"/>
      <c r="B29" s="7"/>
      <c r="C29" s="8" t="s">
        <v>3</v>
      </c>
      <c r="D29" s="7"/>
      <c r="E29" s="24"/>
      <c r="F29" s="9"/>
    </row>
    <row r="30" spans="1:7" ht="30" x14ac:dyDescent="0.25">
      <c r="A30" s="6"/>
      <c r="B30" s="7"/>
      <c r="C30" s="8"/>
      <c r="D30" s="65" t="s">
        <v>29</v>
      </c>
      <c r="E30" s="22">
        <v>2</v>
      </c>
      <c r="F30" s="11"/>
    </row>
    <row r="31" spans="1:7" x14ac:dyDescent="0.25">
      <c r="A31" s="6"/>
      <c r="B31" s="7"/>
      <c r="C31" s="8"/>
      <c r="D31" s="65" t="s">
        <v>30</v>
      </c>
      <c r="E31" s="22">
        <v>1</v>
      </c>
      <c r="F31" s="11" t="s">
        <v>218</v>
      </c>
    </row>
    <row r="32" spans="1:7" ht="30" x14ac:dyDescent="0.25">
      <c r="A32" s="6"/>
      <c r="B32" s="7"/>
      <c r="C32" s="8"/>
      <c r="D32" s="65" t="s">
        <v>130</v>
      </c>
      <c r="E32" s="22">
        <v>0</v>
      </c>
      <c r="F32" s="11"/>
    </row>
    <row r="33" spans="1:6" ht="30" x14ac:dyDescent="0.25">
      <c r="A33" s="6"/>
      <c r="B33" s="7"/>
      <c r="C33" s="8"/>
      <c r="D33" s="65" t="s">
        <v>32</v>
      </c>
      <c r="E33" s="22">
        <v>1</v>
      </c>
      <c r="F33" s="11"/>
    </row>
    <row r="34" spans="1:6" x14ac:dyDescent="0.25">
      <c r="A34" s="6"/>
      <c r="B34" s="7"/>
      <c r="C34" s="8"/>
      <c r="D34" s="65" t="s">
        <v>34</v>
      </c>
      <c r="E34" s="22">
        <v>2</v>
      </c>
      <c r="F34" s="11"/>
    </row>
    <row r="35" spans="1:6" x14ac:dyDescent="0.25">
      <c r="A35" s="6"/>
      <c r="B35" s="7"/>
      <c r="C35" s="8"/>
      <c r="D35" s="65" t="s">
        <v>35</v>
      </c>
      <c r="E35" s="22">
        <v>1</v>
      </c>
      <c r="F35" s="11"/>
    </row>
    <row r="36" spans="1:6" x14ac:dyDescent="0.25">
      <c r="A36" s="6"/>
      <c r="B36" s="7"/>
      <c r="C36" s="8"/>
      <c r="D36" s="65" t="s">
        <v>36</v>
      </c>
      <c r="E36" s="22">
        <v>3</v>
      </c>
      <c r="F36" s="11"/>
    </row>
    <row r="37" spans="1:6" x14ac:dyDescent="0.25">
      <c r="A37" s="6"/>
      <c r="B37" s="7"/>
      <c r="C37" s="8"/>
      <c r="D37" s="65" t="s">
        <v>38</v>
      </c>
      <c r="E37" s="22">
        <v>1</v>
      </c>
      <c r="F37" s="11"/>
    </row>
    <row r="38" spans="1:6" ht="30" x14ac:dyDescent="0.25">
      <c r="A38" s="6"/>
      <c r="B38" s="7"/>
      <c r="C38" s="8"/>
      <c r="D38" s="65" t="s">
        <v>39</v>
      </c>
      <c r="E38" s="22">
        <v>3</v>
      </c>
      <c r="F38" s="11"/>
    </row>
    <row r="39" spans="1:6" x14ac:dyDescent="0.25">
      <c r="A39" s="6"/>
      <c r="B39" s="7"/>
      <c r="C39" s="8"/>
      <c r="D39" s="65" t="s">
        <v>40</v>
      </c>
      <c r="E39" s="22">
        <v>2</v>
      </c>
      <c r="F39" s="11" t="s">
        <v>218</v>
      </c>
    </row>
    <row r="40" spans="1:6" x14ac:dyDescent="0.25">
      <c r="A40" s="12"/>
      <c r="B40" s="13"/>
      <c r="C40" s="14"/>
      <c r="D40" s="65" t="s">
        <v>41</v>
      </c>
      <c r="E40" s="22">
        <v>1</v>
      </c>
      <c r="F40" s="11"/>
    </row>
    <row r="41" spans="1:6" ht="18.75" x14ac:dyDescent="0.3">
      <c r="A41" s="42" t="s">
        <v>42</v>
      </c>
      <c r="B41" s="43"/>
      <c r="C41" s="44"/>
      <c r="D41" s="43"/>
      <c r="E41" s="45"/>
      <c r="F41" s="46"/>
    </row>
    <row r="42" spans="1:6" ht="18.75" x14ac:dyDescent="0.3">
      <c r="A42" s="53"/>
      <c r="B42" s="54" t="s">
        <v>43</v>
      </c>
      <c r="C42" s="55"/>
      <c r="D42" s="56"/>
      <c r="E42" s="57">
        <f>(SUM(E43:E49)/(COUNT(E43:E49)*3))*100</f>
        <v>90.476190476190482</v>
      </c>
      <c r="F42" s="58"/>
    </row>
    <row r="43" spans="1:6" x14ac:dyDescent="0.25">
      <c r="A43" s="6"/>
      <c r="B43" s="7"/>
      <c r="C43" s="7"/>
      <c r="D43" s="66" t="s">
        <v>44</v>
      </c>
      <c r="E43" s="27">
        <v>3</v>
      </c>
      <c r="F43" s="19"/>
    </row>
    <row r="44" spans="1:6" x14ac:dyDescent="0.25">
      <c r="A44" s="6"/>
      <c r="B44" s="7"/>
      <c r="C44" s="7"/>
      <c r="D44" s="65" t="s">
        <v>46</v>
      </c>
      <c r="E44" s="22">
        <v>3</v>
      </c>
      <c r="F44" s="11"/>
    </row>
    <row r="45" spans="1:6" ht="30" x14ac:dyDescent="0.25">
      <c r="A45" s="6"/>
      <c r="B45" s="7"/>
      <c r="C45" s="7"/>
      <c r="D45" s="65" t="s">
        <v>47</v>
      </c>
      <c r="E45" s="22">
        <v>2</v>
      </c>
      <c r="F45" s="11"/>
    </row>
    <row r="46" spans="1:6" ht="30" x14ac:dyDescent="0.25">
      <c r="A46" s="6"/>
      <c r="B46" s="7"/>
      <c r="C46" s="7"/>
      <c r="D46" s="65" t="s">
        <v>48</v>
      </c>
      <c r="E46" s="22">
        <v>3</v>
      </c>
      <c r="F46" s="11"/>
    </row>
    <row r="47" spans="1:6" ht="30" x14ac:dyDescent="0.25">
      <c r="A47" s="6"/>
      <c r="B47" s="7"/>
      <c r="C47" s="7"/>
      <c r="D47" s="65" t="s">
        <v>50</v>
      </c>
      <c r="E47" s="22">
        <v>3</v>
      </c>
      <c r="F47" s="11"/>
    </row>
    <row r="48" spans="1:6" x14ac:dyDescent="0.25">
      <c r="A48" s="6"/>
      <c r="B48" s="7"/>
      <c r="C48" s="7"/>
      <c r="D48" s="65" t="s">
        <v>74</v>
      </c>
      <c r="E48" s="22">
        <v>3</v>
      </c>
      <c r="F48" s="11"/>
    </row>
    <row r="49" spans="1:6" x14ac:dyDescent="0.25">
      <c r="A49" s="6"/>
      <c r="B49" s="7"/>
      <c r="C49" s="7"/>
      <c r="D49" s="67" t="s">
        <v>76</v>
      </c>
      <c r="E49" s="29">
        <v>2</v>
      </c>
      <c r="F49" s="30"/>
    </row>
    <row r="50" spans="1:6" ht="18.75" x14ac:dyDescent="0.3">
      <c r="A50" s="53"/>
      <c r="B50" s="54" t="s">
        <v>51</v>
      </c>
      <c r="C50" s="55"/>
      <c r="D50" s="56"/>
      <c r="E50" s="57">
        <f>(SUM(E51:E55)/(COUNT(E51:E55)*3))*100</f>
        <v>58.333333333333336</v>
      </c>
      <c r="F50" s="58"/>
    </row>
    <row r="51" spans="1:6" x14ac:dyDescent="0.25">
      <c r="A51" s="6"/>
      <c r="B51" s="7"/>
      <c r="C51" s="7"/>
      <c r="D51" s="66" t="s">
        <v>52</v>
      </c>
      <c r="E51" s="27">
        <v>3</v>
      </c>
      <c r="F51" s="19"/>
    </row>
    <row r="52" spans="1:6" ht="30" x14ac:dyDescent="0.25">
      <c r="A52" s="6"/>
      <c r="B52" s="7"/>
      <c r="C52" s="7"/>
      <c r="D52" s="65" t="s">
        <v>53</v>
      </c>
      <c r="E52" s="22">
        <v>2</v>
      </c>
      <c r="F52" s="11"/>
    </row>
    <row r="53" spans="1:6" ht="30" x14ac:dyDescent="0.25">
      <c r="A53" s="6"/>
      <c r="B53" s="7"/>
      <c r="C53" s="7"/>
      <c r="D53" s="65" t="s">
        <v>55</v>
      </c>
      <c r="E53" s="22"/>
      <c r="F53" s="11"/>
    </row>
    <row r="54" spans="1:6" x14ac:dyDescent="0.25">
      <c r="A54" s="6"/>
      <c r="B54" s="7"/>
      <c r="C54" s="7"/>
      <c r="D54" s="65" t="s">
        <v>56</v>
      </c>
      <c r="E54" s="22">
        <v>2</v>
      </c>
      <c r="F54" s="11"/>
    </row>
    <row r="55" spans="1:6" ht="30" x14ac:dyDescent="0.25">
      <c r="A55" s="6"/>
      <c r="B55" s="7"/>
      <c r="C55" s="7"/>
      <c r="D55" s="67" t="s">
        <v>58</v>
      </c>
      <c r="E55" s="29">
        <v>0</v>
      </c>
      <c r="F55" s="30"/>
    </row>
    <row r="56" spans="1:6" ht="18.75" x14ac:dyDescent="0.3">
      <c r="A56" s="53"/>
      <c r="B56" s="54" t="s">
        <v>60</v>
      </c>
      <c r="C56" s="55"/>
      <c r="D56" s="56"/>
      <c r="E56" s="57">
        <f>(SUM(E57:E61)/(COUNT(E57:E61)*3))*100</f>
        <v>58.333333333333336</v>
      </c>
      <c r="F56" s="58"/>
    </row>
    <row r="57" spans="1:6" x14ac:dyDescent="0.25">
      <c r="A57" s="6"/>
      <c r="B57" s="7"/>
      <c r="C57" s="7"/>
      <c r="D57" s="66" t="s">
        <v>61</v>
      </c>
      <c r="E57" s="27">
        <v>3</v>
      </c>
      <c r="F57" s="19"/>
    </row>
    <row r="58" spans="1:6" ht="30" x14ac:dyDescent="0.25">
      <c r="A58" s="6"/>
      <c r="B58" s="7"/>
      <c r="C58" s="7"/>
      <c r="D58" s="65" t="s">
        <v>63</v>
      </c>
      <c r="E58" s="22">
        <v>2</v>
      </c>
      <c r="F58" s="11"/>
    </row>
    <row r="59" spans="1:6" ht="30" x14ac:dyDescent="0.25">
      <c r="A59" s="6"/>
      <c r="B59" s="7"/>
      <c r="C59" s="7"/>
      <c r="D59" s="65" t="s">
        <v>64</v>
      </c>
      <c r="E59" s="22"/>
      <c r="F59" s="11"/>
    </row>
    <row r="60" spans="1:6" x14ac:dyDescent="0.25">
      <c r="A60" s="6"/>
      <c r="B60" s="7"/>
      <c r="C60" s="7"/>
      <c r="D60" s="65" t="s">
        <v>65</v>
      </c>
      <c r="E60" s="22">
        <v>2</v>
      </c>
      <c r="F60" s="11"/>
    </row>
    <row r="61" spans="1:6" ht="30" x14ac:dyDescent="0.25">
      <c r="A61" s="6"/>
      <c r="B61" s="7"/>
      <c r="C61" s="7"/>
      <c r="D61" s="67" t="s">
        <v>66</v>
      </c>
      <c r="E61" s="29">
        <v>0</v>
      </c>
      <c r="F61" s="30"/>
    </row>
    <row r="62" spans="1:6" ht="18.75" x14ac:dyDescent="0.3">
      <c r="A62" s="53"/>
      <c r="B62" s="54" t="s">
        <v>68</v>
      </c>
      <c r="C62" s="55"/>
      <c r="D62" s="56"/>
      <c r="E62" s="57">
        <f>(SUM(E63:E64)/3)*100</f>
        <v>100</v>
      </c>
      <c r="F62" s="58"/>
    </row>
    <row r="63" spans="1:6" x14ac:dyDescent="0.25">
      <c r="A63" s="6"/>
      <c r="B63" s="7"/>
      <c r="C63" s="7"/>
      <c r="D63" s="31" t="s">
        <v>126</v>
      </c>
      <c r="E63" s="21">
        <v>3</v>
      </c>
      <c r="F63" s="15"/>
    </row>
    <row r="64" spans="1:6" ht="30" x14ac:dyDescent="0.25">
      <c r="A64" s="6"/>
      <c r="B64" s="7"/>
      <c r="C64" s="7"/>
      <c r="D64" s="67" t="s">
        <v>131</v>
      </c>
      <c r="E64" s="29"/>
      <c r="F64" s="30"/>
    </row>
    <row r="65" spans="1:6" ht="18.75" x14ac:dyDescent="0.3">
      <c r="A65" s="53"/>
      <c r="B65" s="54" t="s">
        <v>70</v>
      </c>
      <c r="C65" s="55"/>
      <c r="D65" s="56"/>
      <c r="E65" s="57">
        <f>(SUM(E66:E70)/(COUNT(E66:E70)*3))*100</f>
        <v>100</v>
      </c>
      <c r="F65" s="58"/>
    </row>
    <row r="66" spans="1:6" ht="30" customHeight="1" x14ac:dyDescent="0.25">
      <c r="A66" s="6"/>
      <c r="B66" s="7"/>
      <c r="C66" s="7"/>
      <c r="D66" s="66" t="s">
        <v>71</v>
      </c>
      <c r="E66" s="27">
        <v>3</v>
      </c>
      <c r="F66" s="19"/>
    </row>
    <row r="67" spans="1:6" ht="30" x14ac:dyDescent="0.25">
      <c r="A67" s="6"/>
      <c r="B67" s="7"/>
      <c r="C67" s="7"/>
      <c r="D67" s="65" t="s">
        <v>128</v>
      </c>
      <c r="E67" s="22">
        <v>3</v>
      </c>
      <c r="F67" s="11" t="s">
        <v>221</v>
      </c>
    </row>
    <row r="68" spans="1:6" ht="30" x14ac:dyDescent="0.25">
      <c r="A68" s="6"/>
      <c r="B68" s="7"/>
      <c r="C68" s="7"/>
      <c r="D68" s="65" t="s">
        <v>72</v>
      </c>
      <c r="E68" s="22">
        <v>3</v>
      </c>
      <c r="F68" s="11"/>
    </row>
    <row r="69" spans="1:6" ht="30" customHeight="1" x14ac:dyDescent="0.25">
      <c r="A69" s="6"/>
      <c r="B69" s="7"/>
      <c r="C69" s="7"/>
      <c r="D69" s="65" t="s">
        <v>75</v>
      </c>
      <c r="E69" s="22">
        <v>3</v>
      </c>
      <c r="F69" s="11"/>
    </row>
    <row r="70" spans="1:6" ht="30" x14ac:dyDescent="0.25">
      <c r="A70" s="12"/>
      <c r="B70" s="13"/>
      <c r="C70" s="13"/>
      <c r="D70" s="65" t="s">
        <v>127</v>
      </c>
      <c r="E70" s="22">
        <v>3</v>
      </c>
      <c r="F70" s="11" t="s">
        <v>222</v>
      </c>
    </row>
    <row r="71" spans="1:6" ht="18.75" x14ac:dyDescent="0.3">
      <c r="A71" s="42" t="s">
        <v>78</v>
      </c>
      <c r="B71" s="43"/>
      <c r="C71" s="44"/>
      <c r="D71" s="43"/>
      <c r="E71" s="45"/>
      <c r="F71" s="46"/>
    </row>
    <row r="72" spans="1:6" ht="18.75" x14ac:dyDescent="0.3">
      <c r="A72" s="53"/>
      <c r="B72" s="54" t="s">
        <v>79</v>
      </c>
      <c r="C72" s="55"/>
      <c r="D72" s="56"/>
      <c r="E72" s="57">
        <f>(SUM(E73:E74)/(COUNT(E73:E74)*3))*100</f>
        <v>0</v>
      </c>
      <c r="F72" s="58"/>
    </row>
    <row r="73" spans="1:6" x14ac:dyDescent="0.25">
      <c r="A73" s="6"/>
      <c r="B73" s="7"/>
      <c r="C73" s="14" t="s">
        <v>80</v>
      </c>
      <c r="D73" s="13"/>
      <c r="E73" s="52">
        <v>0</v>
      </c>
      <c r="F73" s="19"/>
    </row>
    <row r="74" spans="1:6" ht="30" customHeight="1" x14ac:dyDescent="0.25">
      <c r="A74" s="6"/>
      <c r="B74" s="7"/>
      <c r="C74" s="85" t="s">
        <v>137</v>
      </c>
      <c r="D74" s="85"/>
      <c r="E74" s="29">
        <v>0</v>
      </c>
      <c r="F74" s="11" t="s">
        <v>222</v>
      </c>
    </row>
    <row r="75" spans="1:6" ht="18.75" x14ac:dyDescent="0.3">
      <c r="A75" s="53"/>
      <c r="B75" s="54" t="s">
        <v>82</v>
      </c>
      <c r="C75" s="55"/>
      <c r="D75" s="56"/>
      <c r="E75" s="57">
        <f>(SUM(E76:E81)/(COUNT(E76:E81)*3))*100</f>
        <v>44.444444444444443</v>
      </c>
      <c r="F75" s="58"/>
    </row>
    <row r="76" spans="1:6" x14ac:dyDescent="0.25">
      <c r="A76" s="6"/>
      <c r="B76" s="7"/>
      <c r="C76" s="14" t="s">
        <v>116</v>
      </c>
      <c r="D76" s="13"/>
      <c r="E76" s="52">
        <v>2</v>
      </c>
      <c r="F76" s="19" t="s">
        <v>218</v>
      </c>
    </row>
    <row r="77" spans="1:6" x14ac:dyDescent="0.25">
      <c r="A77" s="6"/>
      <c r="B77" s="7"/>
      <c r="C77" s="16" t="s">
        <v>84</v>
      </c>
      <c r="D77" s="17"/>
      <c r="E77" s="26">
        <v>0</v>
      </c>
      <c r="F77" s="11" t="s">
        <v>223</v>
      </c>
    </row>
    <row r="78" spans="1:6" ht="30" x14ac:dyDescent="0.25">
      <c r="A78" s="6"/>
      <c r="B78" s="7"/>
      <c r="C78" s="16" t="s">
        <v>85</v>
      </c>
      <c r="D78" s="17"/>
      <c r="E78" s="26">
        <v>3</v>
      </c>
      <c r="F78" s="11" t="s">
        <v>224</v>
      </c>
    </row>
    <row r="79" spans="1:6" x14ac:dyDescent="0.25">
      <c r="A79" s="6"/>
      <c r="B79" s="7"/>
      <c r="C79" s="16" t="s">
        <v>117</v>
      </c>
      <c r="D79" s="17"/>
      <c r="E79" s="26">
        <v>0</v>
      </c>
      <c r="F79" s="11"/>
    </row>
    <row r="80" spans="1:6" ht="30" customHeight="1" x14ac:dyDescent="0.25">
      <c r="A80" s="6"/>
      <c r="B80" s="7"/>
      <c r="C80" s="75" t="s">
        <v>86</v>
      </c>
      <c r="D80" s="75"/>
      <c r="E80" s="22">
        <v>1</v>
      </c>
      <c r="F80" s="11" t="s">
        <v>226</v>
      </c>
    </row>
    <row r="81" spans="1:6" x14ac:dyDescent="0.25">
      <c r="A81" s="6"/>
      <c r="B81" s="7"/>
      <c r="C81" s="50" t="s">
        <v>88</v>
      </c>
      <c r="D81" s="48"/>
      <c r="E81" s="51">
        <v>2</v>
      </c>
      <c r="F81" s="30" t="s">
        <v>227</v>
      </c>
    </row>
    <row r="82" spans="1:6" ht="18.75" x14ac:dyDescent="0.3">
      <c r="A82" s="53"/>
      <c r="B82" s="54" t="s">
        <v>90</v>
      </c>
      <c r="C82" s="55"/>
      <c r="D82" s="56"/>
      <c r="E82" s="57">
        <f>(SUM(E83:E90)/(COUNT(E83:E90)*3))*100</f>
        <v>45.833333333333329</v>
      </c>
      <c r="F82" s="58"/>
    </row>
    <row r="83" spans="1:6" ht="30" x14ac:dyDescent="0.25">
      <c r="A83" s="6"/>
      <c r="B83" s="7"/>
      <c r="C83" s="14" t="s">
        <v>91</v>
      </c>
      <c r="D83" s="13"/>
      <c r="E83" s="52">
        <v>2</v>
      </c>
      <c r="F83" s="19" t="s">
        <v>225</v>
      </c>
    </row>
    <row r="84" spans="1:6" x14ac:dyDescent="0.25">
      <c r="A84" s="6"/>
      <c r="B84" s="7"/>
      <c r="C84" s="16" t="s">
        <v>93</v>
      </c>
      <c r="D84" s="17"/>
      <c r="E84" s="26">
        <v>1</v>
      </c>
      <c r="F84" s="11"/>
    </row>
    <row r="85" spans="1:6" x14ac:dyDescent="0.25">
      <c r="A85" s="6"/>
      <c r="B85" s="7"/>
      <c r="C85" s="16" t="s">
        <v>95</v>
      </c>
      <c r="D85" s="17"/>
      <c r="E85" s="26">
        <v>0</v>
      </c>
      <c r="F85" s="11" t="s">
        <v>229</v>
      </c>
    </row>
    <row r="86" spans="1:6" x14ac:dyDescent="0.25">
      <c r="A86" s="6"/>
      <c r="B86" s="7"/>
      <c r="C86" s="16" t="s">
        <v>96</v>
      </c>
      <c r="D86" s="17"/>
      <c r="E86" s="26">
        <v>3</v>
      </c>
      <c r="F86" s="11" t="s">
        <v>230</v>
      </c>
    </row>
    <row r="87" spans="1:6" ht="30" x14ac:dyDescent="0.25">
      <c r="A87" s="6"/>
      <c r="B87" s="7"/>
      <c r="C87" s="16" t="s">
        <v>98</v>
      </c>
      <c r="D87" s="17"/>
      <c r="E87" s="26">
        <v>2</v>
      </c>
      <c r="F87" s="11" t="s">
        <v>231</v>
      </c>
    </row>
    <row r="88" spans="1:6" x14ac:dyDescent="0.25">
      <c r="A88" s="6"/>
      <c r="B88" s="7"/>
      <c r="C88" s="16" t="s">
        <v>99</v>
      </c>
      <c r="D88" s="17"/>
      <c r="E88" s="26">
        <v>2</v>
      </c>
      <c r="F88" s="11" t="s">
        <v>228</v>
      </c>
    </row>
    <row r="89" spans="1:6" ht="30" customHeight="1" x14ac:dyDescent="0.25">
      <c r="A89" s="6"/>
      <c r="B89" s="7"/>
      <c r="C89" s="75" t="s">
        <v>100</v>
      </c>
      <c r="D89" s="75"/>
      <c r="E89" s="22">
        <v>0</v>
      </c>
      <c r="F89" s="11" t="s">
        <v>229</v>
      </c>
    </row>
    <row r="90" spans="1:6" ht="30" customHeight="1" x14ac:dyDescent="0.25">
      <c r="A90" s="6"/>
      <c r="B90" s="7"/>
      <c r="C90" s="85" t="s">
        <v>129</v>
      </c>
      <c r="D90" s="85"/>
      <c r="E90" s="29">
        <v>1</v>
      </c>
      <c r="F90" s="30"/>
    </row>
    <row r="91" spans="1:6" ht="18.75" x14ac:dyDescent="0.3">
      <c r="A91" s="53"/>
      <c r="B91" s="54" t="s">
        <v>102</v>
      </c>
      <c r="C91" s="55"/>
      <c r="D91" s="56"/>
      <c r="E91" s="57">
        <f>(SUM(E92:E101)/(COUNT(E92:E101)*3))*100</f>
        <v>0</v>
      </c>
      <c r="F91" s="58"/>
    </row>
    <row r="92" spans="1:6" x14ac:dyDescent="0.25">
      <c r="A92" s="6"/>
      <c r="B92" s="7"/>
      <c r="C92" s="14" t="s">
        <v>103</v>
      </c>
      <c r="D92" s="13"/>
      <c r="E92" s="52">
        <v>0</v>
      </c>
      <c r="F92" s="19"/>
    </row>
    <row r="93" spans="1:6" x14ac:dyDescent="0.25">
      <c r="A93" s="6"/>
      <c r="B93" s="7"/>
      <c r="C93" s="16" t="s">
        <v>104</v>
      </c>
      <c r="D93" s="17"/>
      <c r="E93" s="26"/>
      <c r="F93" s="11"/>
    </row>
    <row r="94" spans="1:6" x14ac:dyDescent="0.25">
      <c r="A94" s="6"/>
      <c r="B94" s="7"/>
      <c r="C94" s="16"/>
      <c r="D94" s="17" t="s">
        <v>105</v>
      </c>
      <c r="E94" s="26">
        <v>0</v>
      </c>
      <c r="F94" s="11"/>
    </row>
    <row r="95" spans="1:6" x14ac:dyDescent="0.25">
      <c r="A95" s="6"/>
      <c r="B95" s="7"/>
      <c r="C95" s="16"/>
      <c r="D95" s="17" t="s">
        <v>106</v>
      </c>
      <c r="E95" s="26">
        <v>0</v>
      </c>
      <c r="F95" s="11"/>
    </row>
    <row r="96" spans="1:6" x14ac:dyDescent="0.25">
      <c r="A96" s="6"/>
      <c r="B96" s="7"/>
      <c r="C96" s="16"/>
      <c r="D96" s="17" t="s">
        <v>107</v>
      </c>
      <c r="E96" s="26">
        <v>0</v>
      </c>
      <c r="F96" s="11"/>
    </row>
    <row r="97" spans="1:6" x14ac:dyDescent="0.25">
      <c r="A97" s="6"/>
      <c r="B97" s="7"/>
      <c r="C97" s="16"/>
      <c r="D97" s="17" t="s">
        <v>108</v>
      </c>
      <c r="E97" s="26">
        <v>0</v>
      </c>
      <c r="F97" s="11"/>
    </row>
    <row r="98" spans="1:6" x14ac:dyDescent="0.25">
      <c r="A98" s="6"/>
      <c r="B98" s="7"/>
      <c r="C98" s="16" t="s">
        <v>109</v>
      </c>
      <c r="D98" s="17"/>
      <c r="E98" s="26">
        <v>0</v>
      </c>
      <c r="F98" s="11"/>
    </row>
    <row r="99" spans="1:6" ht="30" customHeight="1" x14ac:dyDescent="0.25">
      <c r="A99" s="6"/>
      <c r="B99" s="7"/>
      <c r="C99" s="75" t="s">
        <v>110</v>
      </c>
      <c r="D99" s="75"/>
      <c r="E99" s="22">
        <v>0</v>
      </c>
      <c r="F99" s="11"/>
    </row>
    <row r="100" spans="1:6" ht="30" customHeight="1" x14ac:dyDescent="0.25">
      <c r="A100" s="6"/>
      <c r="B100" s="7"/>
      <c r="C100" s="75" t="s">
        <v>111</v>
      </c>
      <c r="D100" s="75"/>
      <c r="E100" s="22">
        <v>0</v>
      </c>
      <c r="F100" s="11"/>
    </row>
    <row r="101" spans="1:6" ht="30" customHeight="1" x14ac:dyDescent="0.25">
      <c r="A101" s="12"/>
      <c r="B101" s="13"/>
      <c r="C101" s="75" t="s">
        <v>112</v>
      </c>
      <c r="D101" s="75"/>
      <c r="E101" s="22">
        <v>0</v>
      </c>
      <c r="F101" s="11"/>
    </row>
    <row r="102" spans="1:6" ht="18.75" x14ac:dyDescent="0.3">
      <c r="A102" s="2" t="s">
        <v>113</v>
      </c>
      <c r="B102" s="3"/>
      <c r="C102" s="4"/>
      <c r="D102" s="3"/>
      <c r="E102" s="25">
        <f>(E103/3)*100</f>
        <v>100</v>
      </c>
      <c r="F102" s="5"/>
    </row>
    <row r="103" spans="1:6" ht="30" customHeight="1" x14ac:dyDescent="0.25">
      <c r="A103" s="12"/>
      <c r="B103" s="76" t="s">
        <v>114</v>
      </c>
      <c r="C103" s="76"/>
      <c r="D103" s="76"/>
      <c r="E103" s="27">
        <v>3</v>
      </c>
      <c r="F103" s="19" t="s">
        <v>220</v>
      </c>
    </row>
    <row r="104" spans="1:6" ht="18.75" x14ac:dyDescent="0.3">
      <c r="A104" s="2" t="s">
        <v>125</v>
      </c>
      <c r="B104" s="2"/>
      <c r="C104" s="2"/>
      <c r="D104" s="2"/>
      <c r="E104" s="41">
        <f>AVERAGE(E102,E91,E82,E75,E72,E65,E62,E56,E50,E42,E28,E17,E9)</f>
        <v>57.325544825544824</v>
      </c>
      <c r="F104" s="49"/>
    </row>
  </sheetData>
  <mergeCells count="17">
    <mergeCell ref="A1:F1"/>
    <mergeCell ref="A3:C3"/>
    <mergeCell ref="D3:F3"/>
    <mergeCell ref="A4:C4"/>
    <mergeCell ref="D4:F4"/>
    <mergeCell ref="C101:D101"/>
    <mergeCell ref="B103:D103"/>
    <mergeCell ref="A5:C5"/>
    <mergeCell ref="D5:F5"/>
    <mergeCell ref="C74:D74"/>
    <mergeCell ref="C80:D80"/>
    <mergeCell ref="C89:D89"/>
    <mergeCell ref="C90:D90"/>
    <mergeCell ref="C99:D99"/>
    <mergeCell ref="C100:D100"/>
    <mergeCell ref="A6:C6"/>
    <mergeCell ref="D6:F6"/>
  </mergeCells>
  <conditionalFormatting sqref="E104 E102 E91 E82 E75 E72 E65 E62 E56 E50 E42 E28 E17 E9">
    <cfRule type="cellIs" dxfId="5" priority="1" operator="between">
      <formula>34</formula>
      <formula>66</formula>
    </cfRule>
    <cfRule type="cellIs" dxfId="4" priority="2" operator="lessThanOrEqual">
      <formula>34</formula>
    </cfRule>
    <cfRule type="cellIs" dxfId="3" priority="3" operator="greaterThanOrEqual">
      <formula>66</formula>
    </cfRule>
  </conditionalFormatting>
  <hyperlinks>
    <hyperlink ref="D4" r:id="rId1"/>
  </hyperlinks>
  <pageMargins left="0.7" right="0.7" top="0.75" bottom="0.75" header="0.3" footer="0.3"/>
  <pageSetup scale="44" orientation="portrait" r:id="rId2"/>
  <rowBreaks count="1" manualBreakCount="1">
    <brk id="7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zoomScale="80" zoomScaleNormal="80" zoomScaleSheetLayoutView="40" workbookViewId="0">
      <pane ySplit="7" topLeftCell="A8" activePane="bottomLeft" state="frozen"/>
      <selection pane="bottomLeft" activeCell="D4" sqref="D4:F4"/>
    </sheetView>
  </sheetViews>
  <sheetFormatPr defaultRowHeight="15" x14ac:dyDescent="0.25"/>
  <cols>
    <col min="1" max="3" width="8.28515625" customWidth="1"/>
    <col min="4" max="4" width="66.42578125" customWidth="1"/>
    <col min="5" max="5" width="48.5703125" style="23" customWidth="1"/>
    <col min="6" max="6" width="54.28515625" customWidth="1"/>
  </cols>
  <sheetData>
    <row r="1" spans="1:6" s="37" customFormat="1" ht="90" customHeight="1" x14ac:dyDescent="0.25">
      <c r="A1" s="72" t="s">
        <v>219</v>
      </c>
      <c r="B1" s="73"/>
      <c r="C1" s="73"/>
      <c r="D1" s="73"/>
      <c r="E1" s="73"/>
      <c r="F1" s="74"/>
    </row>
    <row r="2" spans="1:6" s="37" customFormat="1" ht="10.5" customHeight="1" x14ac:dyDescent="0.25">
      <c r="A2" s="38"/>
      <c r="B2" s="39"/>
      <c r="C2" s="39"/>
      <c r="D2" s="39"/>
      <c r="E2" s="39"/>
      <c r="F2" s="40"/>
    </row>
    <row r="3" spans="1:6" s="37" customFormat="1" x14ac:dyDescent="0.25">
      <c r="A3" s="77" t="s">
        <v>118</v>
      </c>
      <c r="B3" s="78"/>
      <c r="C3" s="78"/>
      <c r="D3" s="83" t="s">
        <v>233</v>
      </c>
      <c r="E3" s="83"/>
      <c r="F3" s="84"/>
    </row>
    <row r="4" spans="1:6" s="37" customFormat="1" x14ac:dyDescent="0.25">
      <c r="A4" s="77" t="s">
        <v>119</v>
      </c>
      <c r="B4" s="78"/>
      <c r="C4" s="78"/>
      <c r="D4" s="89" t="s">
        <v>234</v>
      </c>
      <c r="E4" s="81"/>
      <c r="F4" s="82"/>
    </row>
    <row r="5" spans="1:6" s="37" customFormat="1" x14ac:dyDescent="0.25">
      <c r="A5" s="77" t="s">
        <v>206</v>
      </c>
      <c r="B5" s="78"/>
      <c r="C5" s="78"/>
      <c r="D5" s="86" t="s">
        <v>235</v>
      </c>
      <c r="E5" s="87"/>
      <c r="F5" s="88"/>
    </row>
    <row r="6" spans="1:6" s="37" customFormat="1" ht="81" customHeight="1" x14ac:dyDescent="0.25">
      <c r="A6" s="77" t="s">
        <v>120</v>
      </c>
      <c r="B6" s="78"/>
      <c r="C6" s="78"/>
      <c r="D6" s="79" t="s">
        <v>236</v>
      </c>
      <c r="E6" s="79"/>
      <c r="F6" s="80"/>
    </row>
    <row r="7" spans="1:6" ht="15" customHeight="1" x14ac:dyDescent="0.25">
      <c r="A7" s="6"/>
      <c r="B7" s="7"/>
      <c r="C7" s="8"/>
      <c r="D7" s="7"/>
      <c r="E7" s="59" t="s">
        <v>124</v>
      </c>
      <c r="F7" s="60" t="s">
        <v>0</v>
      </c>
    </row>
    <row r="8" spans="1:6" s="7" customFormat="1" ht="18.75" x14ac:dyDescent="0.3">
      <c r="A8" s="32" t="s">
        <v>1</v>
      </c>
      <c r="B8" s="33"/>
      <c r="C8" s="34"/>
      <c r="D8" s="33"/>
      <c r="E8" s="35"/>
      <c r="F8" s="36"/>
    </row>
    <row r="9" spans="1:6" ht="18.75" x14ac:dyDescent="0.3">
      <c r="A9" s="53"/>
      <c r="B9" s="54" t="s">
        <v>2</v>
      </c>
      <c r="C9" s="55"/>
      <c r="D9" s="56"/>
      <c r="E9" s="57">
        <f>(SUM(E11:E16)/(COUNT(E11:E16)*3))*100</f>
        <v>44.444444444444443</v>
      </c>
      <c r="F9" s="58"/>
    </row>
    <row r="10" spans="1:6" x14ac:dyDescent="0.25">
      <c r="A10" s="6"/>
      <c r="B10" s="7"/>
      <c r="C10" s="8" t="s">
        <v>3</v>
      </c>
      <c r="D10" s="7"/>
      <c r="E10" s="24"/>
      <c r="F10" s="9"/>
    </row>
    <row r="11" spans="1:6" ht="30" x14ac:dyDescent="0.25">
      <c r="A11" s="6"/>
      <c r="B11" s="7"/>
      <c r="C11" s="8"/>
      <c r="D11" s="68" t="s">
        <v>4</v>
      </c>
      <c r="E11" s="22">
        <v>3</v>
      </c>
      <c r="F11" s="11"/>
    </row>
    <row r="12" spans="1:6" x14ac:dyDescent="0.25">
      <c r="A12" s="6"/>
      <c r="B12" s="7"/>
      <c r="C12" s="8"/>
      <c r="D12" s="68" t="s">
        <v>6</v>
      </c>
      <c r="E12" s="22">
        <v>1</v>
      </c>
      <c r="F12" s="11"/>
    </row>
    <row r="13" spans="1:6" ht="30" x14ac:dyDescent="0.25">
      <c r="A13" s="6"/>
      <c r="B13" s="7"/>
      <c r="C13" s="8"/>
      <c r="D13" s="68" t="s">
        <v>7</v>
      </c>
      <c r="E13" s="22">
        <v>2</v>
      </c>
      <c r="F13" s="11"/>
    </row>
    <row r="14" spans="1:6" ht="30" x14ac:dyDescent="0.25">
      <c r="A14" s="6"/>
      <c r="B14" s="7"/>
      <c r="C14" s="8"/>
      <c r="D14" s="68" t="s">
        <v>9</v>
      </c>
      <c r="E14" s="22">
        <v>1</v>
      </c>
      <c r="F14" s="30" t="s">
        <v>250</v>
      </c>
    </row>
    <row r="15" spans="1:6" x14ac:dyDescent="0.25">
      <c r="A15" s="6"/>
      <c r="B15" s="7"/>
      <c r="C15" s="8"/>
      <c r="D15" s="68" t="s">
        <v>10</v>
      </c>
      <c r="E15" s="22">
        <v>0</v>
      </c>
      <c r="F15" s="11"/>
    </row>
    <row r="16" spans="1:6" x14ac:dyDescent="0.25">
      <c r="A16" s="6"/>
      <c r="B16" s="7"/>
      <c r="C16" s="8"/>
      <c r="D16" s="70" t="s">
        <v>12</v>
      </c>
      <c r="E16" s="29">
        <v>1</v>
      </c>
      <c r="F16" s="30" t="s">
        <v>250</v>
      </c>
    </row>
    <row r="17" spans="1:7" ht="18.75" x14ac:dyDescent="0.3">
      <c r="A17" s="53"/>
      <c r="B17" s="54" t="s">
        <v>14</v>
      </c>
      <c r="C17" s="55"/>
      <c r="D17" s="56"/>
      <c r="E17" s="57">
        <f>(SUM(E19:E27)/(COUNT(E19:E27)*3))*100</f>
        <v>7.4074074074074066</v>
      </c>
      <c r="F17" s="58"/>
    </row>
    <row r="18" spans="1:7" x14ac:dyDescent="0.25">
      <c r="A18" s="6"/>
      <c r="B18" s="7"/>
      <c r="C18" s="8" t="s">
        <v>3</v>
      </c>
      <c r="D18" s="7"/>
      <c r="E18" s="24"/>
      <c r="F18" s="9"/>
      <c r="G18" s="1"/>
    </row>
    <row r="19" spans="1:7" x14ac:dyDescent="0.25">
      <c r="A19" s="6"/>
      <c r="B19" s="7"/>
      <c r="C19" s="8"/>
      <c r="D19" s="68" t="s">
        <v>15</v>
      </c>
      <c r="E19" s="22">
        <v>1</v>
      </c>
      <c r="F19" s="11"/>
      <c r="G19" s="1"/>
    </row>
    <row r="20" spans="1:7" ht="30" x14ac:dyDescent="0.25">
      <c r="A20" s="6"/>
      <c r="B20" s="7"/>
      <c r="C20" s="8"/>
      <c r="D20" s="68" t="s">
        <v>17</v>
      </c>
      <c r="E20" s="22">
        <v>1</v>
      </c>
      <c r="F20" s="11"/>
      <c r="G20" s="1"/>
    </row>
    <row r="21" spans="1:7" ht="30" x14ac:dyDescent="0.25">
      <c r="A21" s="6"/>
      <c r="B21" s="7"/>
      <c r="C21" s="8"/>
      <c r="D21" s="68" t="s">
        <v>19</v>
      </c>
      <c r="E21" s="22">
        <v>0</v>
      </c>
      <c r="F21" s="11"/>
      <c r="G21" s="1"/>
    </row>
    <row r="22" spans="1:7" x14ac:dyDescent="0.25">
      <c r="A22" s="6"/>
      <c r="B22" s="7"/>
      <c r="C22" s="8"/>
      <c r="D22" s="68" t="s">
        <v>21</v>
      </c>
      <c r="E22" s="22">
        <v>0</v>
      </c>
      <c r="F22" s="11"/>
    </row>
    <row r="23" spans="1:7" ht="30" x14ac:dyDescent="0.25">
      <c r="A23" s="6"/>
      <c r="B23" s="7"/>
      <c r="C23" s="8"/>
      <c r="D23" s="68" t="s">
        <v>22</v>
      </c>
      <c r="E23" s="22">
        <v>0</v>
      </c>
      <c r="F23" s="11"/>
    </row>
    <row r="24" spans="1:7" ht="30" x14ac:dyDescent="0.25">
      <c r="A24" s="6"/>
      <c r="B24" s="7"/>
      <c r="C24" s="8"/>
      <c r="D24" s="68" t="s">
        <v>23</v>
      </c>
      <c r="E24" s="22">
        <v>0</v>
      </c>
      <c r="F24" s="11"/>
    </row>
    <row r="25" spans="1:7" ht="30" x14ac:dyDescent="0.25">
      <c r="A25" s="6"/>
      <c r="B25" s="7"/>
      <c r="C25" s="8"/>
      <c r="D25" s="68" t="s">
        <v>25</v>
      </c>
      <c r="E25" s="22">
        <v>0</v>
      </c>
      <c r="F25" s="11"/>
    </row>
    <row r="26" spans="1:7" ht="30" x14ac:dyDescent="0.25">
      <c r="A26" s="6"/>
      <c r="B26" s="7"/>
      <c r="C26" s="8"/>
      <c r="D26" s="68" t="s">
        <v>26</v>
      </c>
      <c r="E26" s="22">
        <v>0</v>
      </c>
      <c r="F26" s="11"/>
    </row>
    <row r="27" spans="1:7" x14ac:dyDescent="0.25">
      <c r="A27" s="6"/>
      <c r="B27" s="7"/>
      <c r="C27" s="8"/>
      <c r="D27" s="70" t="s">
        <v>27</v>
      </c>
      <c r="E27" s="29">
        <v>0</v>
      </c>
      <c r="F27" s="30"/>
    </row>
    <row r="28" spans="1:7" ht="18.75" x14ac:dyDescent="0.3">
      <c r="A28" s="53"/>
      <c r="B28" s="54" t="s">
        <v>28</v>
      </c>
      <c r="C28" s="55"/>
      <c r="D28" s="56"/>
      <c r="E28" s="57">
        <f>(SUM(E30:E40)/(COUNT(E30:E40)*3))*100</f>
        <v>27.27272727272727</v>
      </c>
      <c r="F28" s="58"/>
    </row>
    <row r="29" spans="1:7" x14ac:dyDescent="0.25">
      <c r="A29" s="6"/>
      <c r="B29" s="7"/>
      <c r="C29" s="8" t="s">
        <v>3</v>
      </c>
      <c r="D29" s="7"/>
      <c r="E29" s="24"/>
      <c r="F29" s="9"/>
    </row>
    <row r="30" spans="1:7" ht="30" x14ac:dyDescent="0.25">
      <c r="A30" s="6"/>
      <c r="B30" s="7"/>
      <c r="C30" s="8"/>
      <c r="D30" s="68" t="s">
        <v>29</v>
      </c>
      <c r="E30" s="22">
        <v>0</v>
      </c>
      <c r="F30" s="11"/>
    </row>
    <row r="31" spans="1:7" ht="31.5" customHeight="1" x14ac:dyDescent="0.25">
      <c r="A31" s="6"/>
      <c r="B31" s="7"/>
      <c r="C31" s="8"/>
      <c r="D31" s="68" t="s">
        <v>30</v>
      </c>
      <c r="E31" s="22">
        <v>1</v>
      </c>
      <c r="F31" s="30" t="s">
        <v>250</v>
      </c>
    </row>
    <row r="32" spans="1:7" ht="30" x14ac:dyDescent="0.25">
      <c r="A32" s="6"/>
      <c r="B32" s="7"/>
      <c r="C32" s="8"/>
      <c r="D32" s="68" t="s">
        <v>130</v>
      </c>
      <c r="E32" s="22">
        <v>2</v>
      </c>
      <c r="F32" s="11"/>
    </row>
    <row r="33" spans="1:6" ht="30" x14ac:dyDescent="0.25">
      <c r="A33" s="6"/>
      <c r="B33" s="7"/>
      <c r="C33" s="8"/>
      <c r="D33" s="68" t="s">
        <v>32</v>
      </c>
      <c r="E33" s="22">
        <v>1</v>
      </c>
      <c r="F33" s="11"/>
    </row>
    <row r="34" spans="1:6" x14ac:dyDescent="0.25">
      <c r="A34" s="6"/>
      <c r="B34" s="7"/>
      <c r="C34" s="8"/>
      <c r="D34" s="68" t="s">
        <v>34</v>
      </c>
      <c r="E34" s="22">
        <v>1</v>
      </c>
      <c r="F34" s="11"/>
    </row>
    <row r="35" spans="1:6" x14ac:dyDescent="0.25">
      <c r="A35" s="6"/>
      <c r="B35" s="7"/>
      <c r="C35" s="8"/>
      <c r="D35" s="68" t="s">
        <v>35</v>
      </c>
      <c r="E35" s="22">
        <v>2</v>
      </c>
      <c r="F35" s="11"/>
    </row>
    <row r="36" spans="1:6" ht="30" x14ac:dyDescent="0.25">
      <c r="A36" s="6"/>
      <c r="B36" s="7"/>
      <c r="C36" s="8"/>
      <c r="D36" s="68" t="s">
        <v>36</v>
      </c>
      <c r="E36" s="22">
        <v>1</v>
      </c>
      <c r="F36" s="11" t="s">
        <v>251</v>
      </c>
    </row>
    <row r="37" spans="1:6" x14ac:dyDescent="0.25">
      <c r="A37" s="6"/>
      <c r="B37" s="7"/>
      <c r="C37" s="8"/>
      <c r="D37" s="68" t="s">
        <v>38</v>
      </c>
      <c r="E37" s="22">
        <v>0</v>
      </c>
      <c r="F37" s="11"/>
    </row>
    <row r="38" spans="1:6" ht="30" x14ac:dyDescent="0.25">
      <c r="A38" s="6"/>
      <c r="B38" s="7"/>
      <c r="C38" s="8"/>
      <c r="D38" s="68" t="s">
        <v>39</v>
      </c>
      <c r="E38" s="22">
        <v>0</v>
      </c>
      <c r="F38" s="11"/>
    </row>
    <row r="39" spans="1:6" x14ac:dyDescent="0.25">
      <c r="A39" s="6"/>
      <c r="B39" s="7"/>
      <c r="C39" s="8"/>
      <c r="D39" s="68" t="s">
        <v>40</v>
      </c>
      <c r="E39" s="22">
        <v>0</v>
      </c>
      <c r="F39" s="11"/>
    </row>
    <row r="40" spans="1:6" x14ac:dyDescent="0.25">
      <c r="A40" s="12"/>
      <c r="B40" s="13"/>
      <c r="C40" s="14"/>
      <c r="D40" s="68" t="s">
        <v>41</v>
      </c>
      <c r="E40" s="22">
        <v>1</v>
      </c>
      <c r="F40" s="11"/>
    </row>
    <row r="41" spans="1:6" ht="18.75" x14ac:dyDescent="0.3">
      <c r="A41" s="42" t="s">
        <v>42</v>
      </c>
      <c r="B41" s="43"/>
      <c r="C41" s="44"/>
      <c r="D41" s="43"/>
      <c r="E41" s="45"/>
      <c r="F41" s="46"/>
    </row>
    <row r="42" spans="1:6" ht="18.75" x14ac:dyDescent="0.3">
      <c r="A42" s="53"/>
      <c r="B42" s="54" t="s">
        <v>43</v>
      </c>
      <c r="C42" s="55"/>
      <c r="D42" s="56"/>
      <c r="E42" s="57">
        <f>(SUM(E43:E49)/(COUNT(E43:E49)*3))*100</f>
        <v>38.095238095238095</v>
      </c>
      <c r="F42" s="58"/>
    </row>
    <row r="43" spans="1:6" x14ac:dyDescent="0.25">
      <c r="A43" s="6"/>
      <c r="B43" s="7"/>
      <c r="C43" s="7"/>
      <c r="D43" s="69" t="s">
        <v>44</v>
      </c>
      <c r="E43" s="27">
        <v>2</v>
      </c>
      <c r="F43" s="19"/>
    </row>
    <row r="44" spans="1:6" x14ac:dyDescent="0.25">
      <c r="A44" s="6"/>
      <c r="B44" s="7"/>
      <c r="C44" s="7"/>
      <c r="D44" s="68" t="s">
        <v>46</v>
      </c>
      <c r="E44" s="22">
        <v>1</v>
      </c>
      <c r="F44" s="11"/>
    </row>
    <row r="45" spans="1:6" ht="30" x14ac:dyDescent="0.25">
      <c r="A45" s="6"/>
      <c r="B45" s="7"/>
      <c r="C45" s="7"/>
      <c r="D45" s="68" t="s">
        <v>47</v>
      </c>
      <c r="E45" s="22">
        <v>1</v>
      </c>
      <c r="F45" s="11"/>
    </row>
    <row r="46" spans="1:6" ht="30" x14ac:dyDescent="0.25">
      <c r="A46" s="6"/>
      <c r="B46" s="7"/>
      <c r="C46" s="7"/>
      <c r="D46" s="68" t="s">
        <v>48</v>
      </c>
      <c r="E46" s="22">
        <v>0</v>
      </c>
      <c r="F46" s="11"/>
    </row>
    <row r="47" spans="1:6" ht="30" x14ac:dyDescent="0.25">
      <c r="A47" s="6"/>
      <c r="B47" s="7"/>
      <c r="C47" s="7"/>
      <c r="D47" s="68" t="s">
        <v>50</v>
      </c>
      <c r="E47" s="22">
        <v>0</v>
      </c>
      <c r="F47" s="11"/>
    </row>
    <row r="48" spans="1:6" x14ac:dyDescent="0.25">
      <c r="A48" s="6"/>
      <c r="B48" s="7"/>
      <c r="C48" s="7"/>
      <c r="D48" s="68" t="s">
        <v>74</v>
      </c>
      <c r="E48" s="22">
        <v>2</v>
      </c>
      <c r="F48" s="11"/>
    </row>
    <row r="49" spans="1:6" ht="33" customHeight="1" x14ac:dyDescent="0.25">
      <c r="A49" s="6"/>
      <c r="B49" s="7"/>
      <c r="C49" s="7"/>
      <c r="D49" s="70" t="s">
        <v>76</v>
      </c>
      <c r="E49" s="29">
        <v>2</v>
      </c>
      <c r="F49" s="30"/>
    </row>
    <row r="50" spans="1:6" ht="18.75" x14ac:dyDescent="0.3">
      <c r="A50" s="53"/>
      <c r="B50" s="54" t="s">
        <v>51</v>
      </c>
      <c r="C50" s="55"/>
      <c r="D50" s="56"/>
      <c r="E50" s="57">
        <f>(SUM(E51:E55)/(COUNT(E51:E55)*3))*100</f>
        <v>33.333333333333329</v>
      </c>
      <c r="F50" s="58"/>
    </row>
    <row r="51" spans="1:6" x14ac:dyDescent="0.25">
      <c r="A51" s="6"/>
      <c r="B51" s="7"/>
      <c r="C51" s="7"/>
      <c r="D51" s="69" t="s">
        <v>52</v>
      </c>
      <c r="E51" s="27">
        <v>3</v>
      </c>
      <c r="F51" s="19"/>
    </row>
    <row r="52" spans="1:6" ht="30" x14ac:dyDescent="0.25">
      <c r="A52" s="6"/>
      <c r="B52" s="7"/>
      <c r="C52" s="7"/>
      <c r="D52" s="68" t="s">
        <v>53</v>
      </c>
      <c r="E52" s="22">
        <v>0</v>
      </c>
      <c r="F52" s="11"/>
    </row>
    <row r="53" spans="1:6" ht="30" x14ac:dyDescent="0.25">
      <c r="A53" s="6"/>
      <c r="B53" s="7"/>
      <c r="C53" s="7"/>
      <c r="D53" s="68" t="s">
        <v>55</v>
      </c>
      <c r="E53" s="22"/>
      <c r="F53" s="11"/>
    </row>
    <row r="54" spans="1:6" x14ac:dyDescent="0.25">
      <c r="A54" s="6"/>
      <c r="B54" s="7"/>
      <c r="C54" s="7"/>
      <c r="D54" s="68" t="s">
        <v>56</v>
      </c>
      <c r="E54" s="22">
        <v>1</v>
      </c>
      <c r="F54" s="11"/>
    </row>
    <row r="55" spans="1:6" ht="30" x14ac:dyDescent="0.25">
      <c r="A55" s="6"/>
      <c r="B55" s="7"/>
      <c r="C55" s="7"/>
      <c r="D55" s="70" t="s">
        <v>58</v>
      </c>
      <c r="E55" s="29">
        <v>0</v>
      </c>
      <c r="F55" s="30"/>
    </row>
    <row r="56" spans="1:6" ht="18.75" x14ac:dyDescent="0.3">
      <c r="A56" s="53"/>
      <c r="B56" s="54" t="s">
        <v>60</v>
      </c>
      <c r="C56" s="55"/>
      <c r="D56" s="56"/>
      <c r="E56" s="57">
        <f>(SUM(E57:E61)/(COUNT(E57:E61)*3))*100</f>
        <v>16.666666666666664</v>
      </c>
      <c r="F56" s="58"/>
    </row>
    <row r="57" spans="1:6" x14ac:dyDescent="0.25">
      <c r="A57" s="6"/>
      <c r="B57" s="7"/>
      <c r="C57" s="7"/>
      <c r="D57" s="69" t="s">
        <v>61</v>
      </c>
      <c r="E57" s="27">
        <v>1</v>
      </c>
      <c r="F57" s="19"/>
    </row>
    <row r="58" spans="1:6" ht="30" x14ac:dyDescent="0.25">
      <c r="A58" s="6"/>
      <c r="B58" s="7"/>
      <c r="C58" s="7"/>
      <c r="D58" s="68" t="s">
        <v>63</v>
      </c>
      <c r="E58" s="22">
        <v>0</v>
      </c>
      <c r="F58" s="11"/>
    </row>
    <row r="59" spans="1:6" ht="30" x14ac:dyDescent="0.25">
      <c r="A59" s="6"/>
      <c r="B59" s="7"/>
      <c r="C59" s="7"/>
      <c r="D59" s="68" t="s">
        <v>64</v>
      </c>
      <c r="E59" s="22"/>
      <c r="F59" s="11"/>
    </row>
    <row r="60" spans="1:6" x14ac:dyDescent="0.25">
      <c r="A60" s="6"/>
      <c r="B60" s="7"/>
      <c r="C60" s="7"/>
      <c r="D60" s="68" t="s">
        <v>65</v>
      </c>
      <c r="E60" s="22">
        <v>1</v>
      </c>
      <c r="F60" s="11"/>
    </row>
    <row r="61" spans="1:6" ht="30" x14ac:dyDescent="0.25">
      <c r="A61" s="6"/>
      <c r="B61" s="7"/>
      <c r="C61" s="7"/>
      <c r="D61" s="70" t="s">
        <v>66</v>
      </c>
      <c r="E61" s="29">
        <v>0</v>
      </c>
      <c r="F61" s="30"/>
    </row>
    <row r="62" spans="1:6" ht="18.75" x14ac:dyDescent="0.3">
      <c r="A62" s="53"/>
      <c r="B62" s="54" t="s">
        <v>68</v>
      </c>
      <c r="C62" s="55"/>
      <c r="D62" s="56"/>
      <c r="E62" s="57">
        <f>(SUM(E63:E64)/3)*100</f>
        <v>100</v>
      </c>
      <c r="F62" s="58"/>
    </row>
    <row r="63" spans="1:6" x14ac:dyDescent="0.25">
      <c r="A63" s="6"/>
      <c r="B63" s="7"/>
      <c r="C63" s="7"/>
      <c r="D63" s="31" t="s">
        <v>126</v>
      </c>
      <c r="E63" s="21">
        <v>3</v>
      </c>
      <c r="F63" s="15"/>
    </row>
    <row r="64" spans="1:6" ht="30" x14ac:dyDescent="0.25">
      <c r="A64" s="6"/>
      <c r="B64" s="7"/>
      <c r="C64" s="7"/>
      <c r="D64" s="70" t="s">
        <v>131</v>
      </c>
      <c r="E64" s="29"/>
      <c r="F64" s="30"/>
    </row>
    <row r="65" spans="1:6" ht="18.75" x14ac:dyDescent="0.3">
      <c r="A65" s="53"/>
      <c r="B65" s="54" t="s">
        <v>70</v>
      </c>
      <c r="C65" s="55"/>
      <c r="D65" s="56"/>
      <c r="E65" s="57">
        <f>(SUM(E66:E70)/(COUNT(E66:E70)*3))*100</f>
        <v>41.666666666666671</v>
      </c>
      <c r="F65" s="58"/>
    </row>
    <row r="66" spans="1:6" ht="30" customHeight="1" x14ac:dyDescent="0.25">
      <c r="A66" s="6"/>
      <c r="B66" s="7"/>
      <c r="C66" s="7"/>
      <c r="D66" s="69" t="s">
        <v>71</v>
      </c>
      <c r="E66" s="27">
        <v>2</v>
      </c>
    </row>
    <row r="67" spans="1:6" ht="30" x14ac:dyDescent="0.25">
      <c r="A67" s="6"/>
      <c r="B67" s="7"/>
      <c r="C67" s="7"/>
      <c r="D67" s="68" t="s">
        <v>128</v>
      </c>
      <c r="E67" s="22">
        <v>2</v>
      </c>
      <c r="F67" s="11" t="s">
        <v>237</v>
      </c>
    </row>
    <row r="68" spans="1:6" ht="30" x14ac:dyDescent="0.25">
      <c r="A68" s="6"/>
      <c r="B68" s="7"/>
      <c r="C68" s="7"/>
      <c r="D68" s="68" t="s">
        <v>72</v>
      </c>
      <c r="E68" s="22">
        <v>1</v>
      </c>
      <c r="F68" s="19" t="s">
        <v>241</v>
      </c>
    </row>
    <row r="69" spans="1:6" ht="30" customHeight="1" x14ac:dyDescent="0.25">
      <c r="A69" s="6"/>
      <c r="B69" s="7"/>
      <c r="C69" s="7"/>
      <c r="D69" s="68" t="s">
        <v>75</v>
      </c>
      <c r="E69" s="22">
        <v>0</v>
      </c>
      <c r="F69" s="11"/>
    </row>
    <row r="70" spans="1:6" ht="30" x14ac:dyDescent="0.25">
      <c r="A70" s="12"/>
      <c r="B70" s="13"/>
      <c r="C70" s="13"/>
      <c r="D70" s="68" t="s">
        <v>127</v>
      </c>
      <c r="E70" s="22"/>
      <c r="F70" s="11"/>
    </row>
    <row r="71" spans="1:6" ht="18.75" x14ac:dyDescent="0.3">
      <c r="A71" s="42" t="s">
        <v>78</v>
      </c>
      <c r="B71" s="43"/>
      <c r="C71" s="44"/>
      <c r="D71" s="43"/>
      <c r="E71" s="45"/>
      <c r="F71" s="46"/>
    </row>
    <row r="72" spans="1:6" ht="18.75" x14ac:dyDescent="0.3">
      <c r="A72" s="53"/>
      <c r="B72" s="54" t="s">
        <v>79</v>
      </c>
      <c r="C72" s="55"/>
      <c r="D72" s="56"/>
      <c r="E72" s="57">
        <f>(SUM(E73:E74)/(COUNT(E73:E74)*3))*100</f>
        <v>50</v>
      </c>
      <c r="F72" s="58"/>
    </row>
    <row r="73" spans="1:6" x14ac:dyDescent="0.25">
      <c r="A73" s="6"/>
      <c r="B73" s="7"/>
      <c r="C73" s="14" t="s">
        <v>80</v>
      </c>
      <c r="D73" s="13"/>
      <c r="E73" s="52">
        <v>0</v>
      </c>
      <c r="F73" s="19"/>
    </row>
    <row r="74" spans="1:6" ht="30" customHeight="1" x14ac:dyDescent="0.25">
      <c r="A74" s="6"/>
      <c r="B74" s="7"/>
      <c r="C74" s="85" t="s">
        <v>137</v>
      </c>
      <c r="D74" s="85"/>
      <c r="E74" s="29">
        <v>3</v>
      </c>
      <c r="F74" s="30"/>
    </row>
    <row r="75" spans="1:6" ht="18.75" x14ac:dyDescent="0.3">
      <c r="A75" s="53"/>
      <c r="B75" s="54" t="s">
        <v>82</v>
      </c>
      <c r="C75" s="55"/>
      <c r="D75" s="56"/>
      <c r="E75" s="57">
        <f>(SUM(E76:E81)/(COUNT(E76:E81)*3))*100</f>
        <v>55.555555555555557</v>
      </c>
      <c r="F75" s="58"/>
    </row>
    <row r="76" spans="1:6" x14ac:dyDescent="0.25">
      <c r="A76" s="6"/>
      <c r="B76" s="7"/>
      <c r="C76" s="14" t="s">
        <v>116</v>
      </c>
      <c r="D76" s="13"/>
      <c r="E76" s="52">
        <v>2</v>
      </c>
      <c r="F76" s="19" t="s">
        <v>238</v>
      </c>
    </row>
    <row r="77" spans="1:6" x14ac:dyDescent="0.25">
      <c r="A77" s="6"/>
      <c r="B77" s="7"/>
      <c r="C77" s="16" t="s">
        <v>84</v>
      </c>
      <c r="D77" s="17"/>
      <c r="E77" s="26">
        <v>0</v>
      </c>
      <c r="F77" s="11" t="s">
        <v>229</v>
      </c>
    </row>
    <row r="78" spans="1:6" x14ac:dyDescent="0.25">
      <c r="A78" s="6"/>
      <c r="B78" s="7"/>
      <c r="C78" s="16" t="s">
        <v>85</v>
      </c>
      <c r="D78" s="17"/>
      <c r="E78" s="26">
        <v>3</v>
      </c>
      <c r="F78" s="11" t="s">
        <v>239</v>
      </c>
    </row>
    <row r="79" spans="1:6" x14ac:dyDescent="0.25">
      <c r="A79" s="6"/>
      <c r="B79" s="7"/>
      <c r="C79" s="16" t="s">
        <v>117</v>
      </c>
      <c r="D79" s="17"/>
      <c r="E79" s="26">
        <v>0</v>
      </c>
      <c r="F79" s="11"/>
    </row>
    <row r="80" spans="1:6" ht="30" customHeight="1" x14ac:dyDescent="0.25">
      <c r="A80" s="6"/>
      <c r="B80" s="7"/>
      <c r="C80" s="75" t="s">
        <v>86</v>
      </c>
      <c r="D80" s="75"/>
      <c r="E80" s="22">
        <v>2</v>
      </c>
      <c r="F80" s="11" t="s">
        <v>240</v>
      </c>
    </row>
    <row r="81" spans="1:6" ht="28.5" customHeight="1" x14ac:dyDescent="0.25">
      <c r="A81" s="6"/>
      <c r="B81" s="7"/>
      <c r="C81" s="50" t="s">
        <v>88</v>
      </c>
      <c r="D81" s="48"/>
      <c r="E81" s="51">
        <v>3</v>
      </c>
      <c r="F81" s="30" t="s">
        <v>247</v>
      </c>
    </row>
    <row r="82" spans="1:6" ht="18.75" x14ac:dyDescent="0.3">
      <c r="A82" s="53"/>
      <c r="B82" s="54" t="s">
        <v>90</v>
      </c>
      <c r="C82" s="55"/>
      <c r="D82" s="56"/>
      <c r="E82" s="57">
        <f>(SUM(E83:E90)/(COUNT(E83:E90)*3))*100</f>
        <v>41.666666666666671</v>
      </c>
      <c r="F82" s="58"/>
    </row>
    <row r="83" spans="1:6" ht="30" x14ac:dyDescent="0.25">
      <c r="A83" s="6"/>
      <c r="B83" s="7"/>
      <c r="C83" s="14" t="s">
        <v>91</v>
      </c>
      <c r="D83" s="13"/>
      <c r="E83" s="52">
        <v>1</v>
      </c>
      <c r="F83" s="19" t="s">
        <v>244</v>
      </c>
    </row>
    <row r="84" spans="1:6" ht="59.25" customHeight="1" x14ac:dyDescent="0.25">
      <c r="A84" s="6"/>
      <c r="B84" s="7"/>
      <c r="C84" s="16" t="s">
        <v>93</v>
      </c>
      <c r="D84" s="17"/>
      <c r="E84" s="26">
        <v>2</v>
      </c>
      <c r="F84" s="11" t="s">
        <v>245</v>
      </c>
    </row>
    <row r="85" spans="1:6" x14ac:dyDescent="0.25">
      <c r="A85" s="6"/>
      <c r="B85" s="7"/>
      <c r="C85" s="16" t="s">
        <v>95</v>
      </c>
      <c r="D85" s="17"/>
      <c r="E85" s="26">
        <v>0</v>
      </c>
      <c r="F85" s="11" t="s">
        <v>249</v>
      </c>
    </row>
    <row r="86" spans="1:6" x14ac:dyDescent="0.25">
      <c r="A86" s="6"/>
      <c r="B86" s="7"/>
      <c r="C86" s="16" t="s">
        <v>96</v>
      </c>
      <c r="D86" s="17"/>
      <c r="E86" s="26">
        <v>2</v>
      </c>
      <c r="F86" s="11" t="s">
        <v>242</v>
      </c>
    </row>
    <row r="87" spans="1:6" ht="60" x14ac:dyDescent="0.25">
      <c r="A87" s="6"/>
      <c r="B87" s="7"/>
      <c r="C87" s="16" t="s">
        <v>98</v>
      </c>
      <c r="D87" s="17"/>
      <c r="E87" s="26">
        <v>2</v>
      </c>
      <c r="F87" s="11" t="s">
        <v>243</v>
      </c>
    </row>
    <row r="88" spans="1:6" x14ac:dyDescent="0.25">
      <c r="A88" s="6"/>
      <c r="B88" s="7"/>
      <c r="C88" s="16" t="s">
        <v>99</v>
      </c>
      <c r="D88" s="17"/>
      <c r="E88" s="26">
        <v>1</v>
      </c>
      <c r="F88" s="11" t="s">
        <v>246</v>
      </c>
    </row>
    <row r="89" spans="1:6" ht="30" customHeight="1" x14ac:dyDescent="0.25">
      <c r="A89" s="6"/>
      <c r="B89" s="7"/>
      <c r="C89" s="75" t="s">
        <v>100</v>
      </c>
      <c r="D89" s="75"/>
      <c r="E89" s="22">
        <v>0</v>
      </c>
      <c r="F89" s="11" t="s">
        <v>197</v>
      </c>
    </row>
    <row r="90" spans="1:6" ht="30" customHeight="1" x14ac:dyDescent="0.25">
      <c r="A90" s="6"/>
      <c r="B90" s="7"/>
      <c r="C90" s="85" t="s">
        <v>129</v>
      </c>
      <c r="D90" s="85"/>
      <c r="E90" s="29">
        <v>2</v>
      </c>
      <c r="F90" s="30"/>
    </row>
    <row r="91" spans="1:6" ht="18.75" x14ac:dyDescent="0.3">
      <c r="A91" s="53"/>
      <c r="B91" s="54" t="s">
        <v>102</v>
      </c>
      <c r="C91" s="55"/>
      <c r="D91" s="56"/>
      <c r="E91" s="57">
        <f>(SUM(E92:E101)/(COUNT(E92:E101)*3))*100</f>
        <v>0</v>
      </c>
      <c r="F91" s="58"/>
    </row>
    <row r="92" spans="1:6" x14ac:dyDescent="0.25">
      <c r="A92" s="6"/>
      <c r="B92" s="7"/>
      <c r="C92" s="14" t="s">
        <v>103</v>
      </c>
      <c r="D92" s="13"/>
      <c r="E92" s="52">
        <v>0</v>
      </c>
      <c r="F92" s="19"/>
    </row>
    <row r="93" spans="1:6" x14ac:dyDescent="0.25">
      <c r="A93" s="6"/>
      <c r="B93" s="7"/>
      <c r="C93" s="16" t="s">
        <v>104</v>
      </c>
      <c r="D93" s="17"/>
      <c r="E93" s="26"/>
      <c r="F93" s="11"/>
    </row>
    <row r="94" spans="1:6" x14ac:dyDescent="0.25">
      <c r="A94" s="6"/>
      <c r="B94" s="7"/>
      <c r="C94" s="16"/>
      <c r="D94" s="17" t="s">
        <v>105</v>
      </c>
      <c r="E94" s="26">
        <v>0</v>
      </c>
      <c r="F94" s="11"/>
    </row>
    <row r="95" spans="1:6" x14ac:dyDescent="0.25">
      <c r="A95" s="6"/>
      <c r="B95" s="7"/>
      <c r="C95" s="16"/>
      <c r="D95" s="17" t="s">
        <v>106</v>
      </c>
      <c r="E95" s="26">
        <v>0</v>
      </c>
      <c r="F95" s="11"/>
    </row>
    <row r="96" spans="1:6" x14ac:dyDescent="0.25">
      <c r="A96" s="6"/>
      <c r="B96" s="7"/>
      <c r="C96" s="16"/>
      <c r="D96" s="17" t="s">
        <v>107</v>
      </c>
      <c r="E96" s="26">
        <v>0</v>
      </c>
      <c r="F96" s="11"/>
    </row>
    <row r="97" spans="1:6" x14ac:dyDescent="0.25">
      <c r="A97" s="6"/>
      <c r="B97" s="7"/>
      <c r="C97" s="16"/>
      <c r="D97" s="17" t="s">
        <v>108</v>
      </c>
      <c r="E97" s="26">
        <v>0</v>
      </c>
      <c r="F97" s="11"/>
    </row>
    <row r="98" spans="1:6" x14ac:dyDescent="0.25">
      <c r="A98" s="6"/>
      <c r="B98" s="7"/>
      <c r="C98" s="16" t="s">
        <v>109</v>
      </c>
      <c r="D98" s="17"/>
      <c r="E98" s="26">
        <v>0</v>
      </c>
      <c r="F98" s="11"/>
    </row>
    <row r="99" spans="1:6" ht="30" customHeight="1" x14ac:dyDescent="0.25">
      <c r="A99" s="6"/>
      <c r="B99" s="7"/>
      <c r="C99" s="75" t="s">
        <v>110</v>
      </c>
      <c r="D99" s="75"/>
      <c r="E99" s="22">
        <v>0</v>
      </c>
      <c r="F99" s="11"/>
    </row>
    <row r="100" spans="1:6" ht="30" customHeight="1" x14ac:dyDescent="0.25">
      <c r="A100" s="6"/>
      <c r="B100" s="7"/>
      <c r="C100" s="75" t="s">
        <v>111</v>
      </c>
      <c r="D100" s="75"/>
      <c r="E100" s="22">
        <v>0</v>
      </c>
      <c r="F100" s="11"/>
    </row>
    <row r="101" spans="1:6" ht="30" customHeight="1" x14ac:dyDescent="0.25">
      <c r="A101" s="12"/>
      <c r="B101" s="13"/>
      <c r="C101" s="75" t="s">
        <v>112</v>
      </c>
      <c r="D101" s="75"/>
      <c r="E101" s="22">
        <v>0</v>
      </c>
      <c r="F101" s="11"/>
    </row>
    <row r="102" spans="1:6" ht="18.75" x14ac:dyDescent="0.3">
      <c r="A102" s="2" t="s">
        <v>113</v>
      </c>
      <c r="B102" s="3"/>
      <c r="C102" s="4"/>
      <c r="D102" s="3"/>
      <c r="E102" s="25">
        <f>(E103/3)*100</f>
        <v>100</v>
      </c>
      <c r="F102" s="5"/>
    </row>
    <row r="103" spans="1:6" ht="30" customHeight="1" x14ac:dyDescent="0.25">
      <c r="A103" s="12"/>
      <c r="B103" s="76" t="s">
        <v>114</v>
      </c>
      <c r="C103" s="76"/>
      <c r="D103" s="76"/>
      <c r="E103" s="27">
        <v>3</v>
      </c>
      <c r="F103" s="19" t="s">
        <v>248</v>
      </c>
    </row>
    <row r="104" spans="1:6" ht="18.75" x14ac:dyDescent="0.3">
      <c r="A104" s="2" t="s">
        <v>125</v>
      </c>
      <c r="B104" s="2"/>
      <c r="C104" s="2"/>
      <c r="D104" s="2"/>
      <c r="E104" s="41">
        <f>AVERAGE(E102,E91,E82,E75,E72,E65,E62,E56,E50,E42,E28,E17,E9)</f>
        <v>42.777592777592773</v>
      </c>
      <c r="F104" s="49"/>
    </row>
  </sheetData>
  <mergeCells count="17">
    <mergeCell ref="C99:D99"/>
    <mergeCell ref="C100:D100"/>
    <mergeCell ref="C101:D101"/>
    <mergeCell ref="B103:D103"/>
    <mergeCell ref="A6:C6"/>
    <mergeCell ref="D6:F6"/>
    <mergeCell ref="C74:D74"/>
    <mergeCell ref="C80:D80"/>
    <mergeCell ref="C89:D89"/>
    <mergeCell ref="C90:D90"/>
    <mergeCell ref="A5:C5"/>
    <mergeCell ref="D5:F5"/>
    <mergeCell ref="A1:F1"/>
    <mergeCell ref="A3:C3"/>
    <mergeCell ref="D3:F3"/>
    <mergeCell ref="A4:C4"/>
    <mergeCell ref="D4:F4"/>
  </mergeCells>
  <conditionalFormatting sqref="E104 E102 E91 E82 E75 E72 E65 E62 E56 E50 E42 E28 E17 E9">
    <cfRule type="cellIs" dxfId="2" priority="1" operator="between">
      <formula>34</formula>
      <formula>66</formula>
    </cfRule>
    <cfRule type="cellIs" dxfId="1" priority="2" operator="lessThanOrEqual">
      <formula>34</formula>
    </cfRule>
    <cfRule type="cellIs" dxfId="0" priority="3" operator="greaterThanOrEqual">
      <formula>66</formula>
    </cfRule>
  </conditionalFormatting>
  <hyperlinks>
    <hyperlink ref="D4" r:id="rId1"/>
  </hyperlinks>
  <pageMargins left="0.7" right="0.7" top="0.75" bottom="0.75" header="0.3" footer="0.3"/>
  <pageSetup scale="44" orientation="portrait" r:id="rId2"/>
  <rowBreaks count="1" manualBreakCount="1">
    <brk id="7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12" sqref="A12"/>
    </sheetView>
  </sheetViews>
  <sheetFormatPr defaultRowHeight="15" x14ac:dyDescent="0.25"/>
  <cols>
    <col min="1" max="1" width="54.140625" customWidth="1"/>
    <col min="2" max="2" width="9.140625" style="94"/>
  </cols>
  <sheetData>
    <row r="1" spans="1:2" ht="30" customHeight="1" x14ac:dyDescent="0.25">
      <c r="A1" s="92" t="s">
        <v>252</v>
      </c>
      <c r="B1" s="93" t="s">
        <v>253</v>
      </c>
    </row>
    <row r="2" spans="1:2" ht="30" customHeight="1" x14ac:dyDescent="0.25">
      <c r="A2" s="92" t="s">
        <v>258</v>
      </c>
      <c r="B2" s="93" t="s">
        <v>254</v>
      </c>
    </row>
    <row r="3" spans="1:2" ht="30" customHeight="1" x14ac:dyDescent="0.25">
      <c r="A3" s="92" t="s">
        <v>255</v>
      </c>
      <c r="B3" s="93" t="s">
        <v>256</v>
      </c>
    </row>
    <row r="4" spans="1:2" ht="30" customHeight="1" x14ac:dyDescent="0.25">
      <c r="A4" s="92" t="s">
        <v>257</v>
      </c>
      <c r="B4" s="93" t="s">
        <v>259</v>
      </c>
    </row>
    <row r="5" spans="1:2" ht="30" customHeight="1" x14ac:dyDescent="0.25">
      <c r="A5" s="92" t="s">
        <v>260</v>
      </c>
      <c r="B5" s="93" t="s">
        <v>261</v>
      </c>
    </row>
    <row r="6" spans="1:2" ht="30" customHeight="1" x14ac:dyDescent="0.25">
      <c r="A6" s="92" t="s">
        <v>262</v>
      </c>
      <c r="B6" s="93" t="s">
        <v>263</v>
      </c>
    </row>
    <row r="7" spans="1:2" ht="30" customHeight="1" x14ac:dyDescent="0.25">
      <c r="A7" s="92" t="s">
        <v>264</v>
      </c>
      <c r="B7" s="93" t="s">
        <v>265</v>
      </c>
    </row>
  </sheetData>
  <hyperlinks>
    <hyperlink ref="B1" r:id="rId1"/>
    <hyperlink ref="B2" r:id="rId2"/>
    <hyperlink ref="B3" r:id="rId3"/>
    <hyperlink ref="B4" r:id="rId4"/>
    <hyperlink ref="B5" r:id="rId5"/>
    <hyperlink ref="B6" r:id="rId6" display="http://www.slideshare.net/hodgesc/evaluating-web-20-tools-for-education"/>
    <hyperlink ref="B7" r:id="rId7"/>
  </hyperlinks>
  <pageMargins left="0.7" right="0.7" top="0.75" bottom="0.75" header="0.3" footer="0.3"/>
  <pageSetup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Blank Template</vt:lpstr>
      <vt:lpstr>Scribblar</vt:lpstr>
      <vt:lpstr>MindMeister</vt:lpstr>
      <vt:lpstr>Wiggio</vt:lpstr>
      <vt:lpstr>Twitter</vt:lpstr>
      <vt:lpstr>Voki</vt:lpstr>
      <vt:lpstr>Google Drive</vt:lpstr>
      <vt:lpstr>Livebinders</vt:lpstr>
      <vt:lpstr>References</vt:lpstr>
      <vt:lpstr>'Blank Template'!Print_Area</vt:lpstr>
      <vt:lpstr>'Google Drive'!Print_Area</vt:lpstr>
      <vt:lpstr>Livebinders!Print_Area</vt:lpstr>
      <vt:lpstr>MindMeister!Print_Area</vt:lpstr>
      <vt:lpstr>Scribblar!Print_Area</vt:lpstr>
      <vt:lpstr>Twitter!Print_Area</vt:lpstr>
      <vt:lpstr>Voki!Print_Area</vt:lpstr>
      <vt:lpstr>Wiggio!Print_Area</vt:lpstr>
    </vt:vector>
  </TitlesOfParts>
  <Company>Vancouver Island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Boychuk</dc:creator>
  <cp:lastModifiedBy>Stephanie Boychuk</cp:lastModifiedBy>
  <cp:lastPrinted>2014-12-02T02:11:20Z</cp:lastPrinted>
  <dcterms:created xsi:type="dcterms:W3CDTF">2014-12-02T01:10:17Z</dcterms:created>
  <dcterms:modified xsi:type="dcterms:W3CDTF">2014-12-04T01:37:56Z</dcterms:modified>
</cp:coreProperties>
</file>